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rok 2020\17.  Jaksonów -przebudowa drogi\"/>
    </mc:Choice>
  </mc:AlternateContent>
  <bookViews>
    <workbookView xWindow="0" yWindow="0" windowWidth="28800" windowHeight="12300"/>
  </bookViews>
  <sheets>
    <sheet name="kosztorys ofertowy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7" i="1"/>
  <c r="A18" i="1"/>
  <c r="A19" i="1"/>
  <c r="A22" i="1"/>
  <c r="A23" i="1"/>
  <c r="A24" i="1"/>
  <c r="A25" i="1"/>
  <c r="A26" i="1"/>
  <c r="A27" i="1"/>
  <c r="A28" i="1"/>
  <c r="A31" i="1"/>
  <c r="A32" i="1"/>
  <c r="A33" i="1"/>
  <c r="A34" i="1"/>
  <c r="A35" i="1"/>
  <c r="A38" i="1"/>
  <c r="A39" i="1"/>
  <c r="A40" i="1"/>
  <c r="A41" i="1"/>
  <c r="A42" i="1"/>
  <c r="A43" i="1"/>
  <c r="A46" i="1"/>
  <c r="A47" i="1"/>
  <c r="A48" i="1"/>
  <c r="A49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2" i="1"/>
  <c r="A73" i="1"/>
  <c r="A74" i="1"/>
  <c r="A75" i="1"/>
  <c r="A76" i="1"/>
  <c r="A77" i="1"/>
  <c r="A78" i="1"/>
  <c r="A79" i="1"/>
  <c r="A82" i="1"/>
  <c r="A83" i="1"/>
  <c r="A84" i="1"/>
  <c r="A85" i="1"/>
  <c r="A86" i="1"/>
  <c r="A87" i="1"/>
  <c r="A88" i="1"/>
  <c r="A89" i="1"/>
  <c r="A90" i="1"/>
</calcChain>
</file>

<file path=xl/sharedStrings.xml><?xml version="1.0" encoding="utf-8"?>
<sst xmlns="http://schemas.openxmlformats.org/spreadsheetml/2006/main" count="254" uniqueCount="167">
  <si>
    <t>……………………………….</t>
  </si>
  <si>
    <t>podpis osoby upoważnionej</t>
  </si>
  <si>
    <t>Miejscowość i data</t>
  </si>
  <si>
    <t>Ogółem wartość kosztorysowa robót</t>
  </si>
  <si>
    <t>Podatek VAT</t>
  </si>
  <si>
    <t>Wartość kosztorysowa robót bez podatku VAT</t>
  </si>
  <si>
    <t>Razem dział: Roboty wykończeniowe</t>
  </si>
  <si>
    <t>m2</t>
  </si>
  <si>
    <t xml:space="preserve">Wykonanie trawników dywanowych siewem na gruncie kat.I-II bez nawożenia </t>
  </si>
  <si>
    <t>KNR 2-21 0401-01</t>
  </si>
  <si>
    <t>m3</t>
  </si>
  <si>
    <t>Rozścielenie ziemi urodzajnej ręczne z przerzutem na terenie płaskim  ( o grubości do 20 cm)
=300m2 * 0.2m</t>
  </si>
  <si>
    <t>KNR 2-21 0218-01</t>
  </si>
  <si>
    <t>Oznakowanie poziome nawierzchni bitumicznych - na zimno,                                                                                                                                                                                                                                                                                                      za pomocą mas chemoutwardzalnych grubowarstwowe wykonywane mechanicznie - oznakowanie gładkie - linie P10, P-14   (ok. 18m2)</t>
  </si>
  <si>
    <t>KNR AT-04 0204-01</t>
  </si>
  <si>
    <t>szt.</t>
  </si>
  <si>
    <t xml:space="preserve">Przymocowanie tablic znaków drogowych zakazu, nakazu, ostrzegawczych, informacyjnych o powierzchni do 0.5m2   (znaki                                                                                                                                                                                          z grupy wielkości - średnie, lica znaków o odblaskowości typu 2) </t>
  </si>
  <si>
    <t>KNR 2-31 0703-01 analogia</t>
  </si>
  <si>
    <t>Słupki do znaków drogowych z rur stalowych o śr. 70 mm  (słupki                                                                                                                                                                                                                                                                                             dł. 3,9 mb x 2 szt.)</t>
  </si>
  <si>
    <t>KNR 2-31 0702-02</t>
  </si>
  <si>
    <t>kpl.</t>
  </si>
  <si>
    <t>Stała organizacja ruchu poziomego - projekt z uzgodnieniami, zatwierdzeniem pozwalającym na wykonanie oznakowania w terminie umowy. (3 egzemplarze = 1 kpl.)</t>
  </si>
  <si>
    <t>Kalkulacja własna</t>
  </si>
  <si>
    <t>Ustawienie barier ochronnych typu U-11a (szczeblinkowych) o długość przęsła 2,0m wraz z wykonaniem betonowych fundamentów w podłożu.
Elementy malowane proszkowo koloru czerwono - białego, zabezpieczone antykorozyjne   (12 szt. X 2 m = 24 mb)</t>
  </si>
  <si>
    <t>KNR 2-31 0701-04 z.02.13.9902-01 analogia + kalkul. własna</t>
  </si>
  <si>
    <t>szt</t>
  </si>
  <si>
    <t>Regulacja pionowa studzienek dla włazów kanałowych wraz z wymianą pokrywy o wymiarach około 110x100 cm z otworem dla włazu i włazem klasy C250 (pozycja obejmuje częściową przebudowę studni)</t>
  </si>
  <si>
    <t>KNR 2-31 1406-03 analogia</t>
  </si>
  <si>
    <t>Regulacja pionowa studzienek dla zaworów wodociągowych i gazowych</t>
  </si>
  <si>
    <t>KNR 2-31 1406-04</t>
  </si>
  <si>
    <t>Roboty wykończeniowe</t>
  </si>
  <si>
    <t>3.9</t>
  </si>
  <si>
    <t>Razem dział: Uzupełnienie sfrezowanej nawierzchni  i odtworzenie nawierzchni jezdni</t>
  </si>
  <si>
    <t>Nawierzchnia z betonu asfaltowego AC11S50/70- warstwa ścieralna -  grubość po zagęszcz. 3 cm ( średnia grubość 4,5cm: od 4cm do 5cm)
Krotność: 1.11           (jezdnia)</t>
  </si>
  <si>
    <t>KNR 2-31 0310-05 analogia</t>
  </si>
  <si>
    <t>Oczyszczenie i skropienie nawierzchni drogowej emulsją bitumiczną (0,4kg/mkw.  czystego bitumu) - pod warstwę ścieralną     (jezdnia)</t>
  </si>
  <si>
    <t>KNR 2-31 1004-07</t>
  </si>
  <si>
    <t>Nawierzchnia z betonu asfaltowego AC16W50/70 - warstwa wiążąca - grubość  po zagęszcz. 4 cm (7 cm)
Krotność: 1.75</t>
  </si>
  <si>
    <t>KNR 2-31 0310-01 analogia</t>
  </si>
  <si>
    <t>Oczyszczenie i skropienie nawierzchni drogowej emulsją bitumiczną (0,6kg/mkw.  czystego bitumu) - pod warstwę wyrównawczą</t>
  </si>
  <si>
    <t>Uzupełnienie przestrzeni między projektowanym ściekiem a istniejącą podbudową jezdni betonem C12/15
(252,59m * 0,1m * 0,3m )    (przy połączeniu cieku z jezdnią)</t>
  </si>
  <si>
    <t>kalkulacja własna</t>
  </si>
  <si>
    <t>Podbudowa betonowa C12/15 bez dylatacji - grub.warstwy po zagęszczeniu gr. 12 cm (gr. wymagana 20 cm)
Krotność: 1.67                        (przy wpustach)</t>
  </si>
  <si>
    <t>KNR 2-31 0109-03,
kalkulacja własna</t>
  </si>
  <si>
    <t>Warstwa mrozoochronna grunt stabilizowany cementem Rm=2,5MPa gr.15 cm           (przy wpustach)</t>
  </si>
  <si>
    <t>KNR 2-31 0111-03, kalkulacja własna</t>
  </si>
  <si>
    <t>Mechaniczne profilowanie i zagęszenie podłoża pod warstwy konstrukcyjne nawierzchni w gr.kat.I-IV (przy wpustach)</t>
  </si>
  <si>
    <t>KNR 2-31 0103-04</t>
  </si>
  <si>
    <t>Uzupełnienie sfrezowanej nawierzchni  i odtworzenie nawierzchni jezdni</t>
  </si>
  <si>
    <t>3.8</t>
  </si>
  <si>
    <t>Razem dział: Odwodnienie</t>
  </si>
  <si>
    <t>Wywiezienie namułu z oczyszczenia kanalizacji wraz z kosztami utylizacji     (34,46+0,56+4,48=39,5 m3)</t>
  </si>
  <si>
    <t>m</t>
  </si>
  <si>
    <t>Mechaniczne czyszczenie kanałów kołowych sieci zewn.o śr. 0.25 m wypełnionych osadem do 1/2 wys.kanału - 11.50m</t>
  </si>
  <si>
    <t>KNR 4-05II 0102-01</t>
  </si>
  <si>
    <t xml:space="preserve">Mechaniczne czyszczenie kanałów kołowych sieci zewn.o śr. 0.30 m wypełnionych osadem do 1/2 wys.kanału - 481.0m
</t>
  </si>
  <si>
    <t>KNR 4-05II 0102-02</t>
  </si>
  <si>
    <t xml:space="preserve">Ręczne czyszczenie studzienek rewizyjnych o wymiarach.wewn. ok.1000 mm x 900mm- grub. osadu do 40cm. </t>
  </si>
  <si>
    <t>KNR 4-05II 0220-01</t>
  </si>
  <si>
    <t>Wykonanie wymiany gruntu na żwir płukany o wym. 100x60x80 cm w otulinie z geowłókniny wraz z rurą żebrowaną PVC fi 110 o dł. 2m/szt., odprowadzającą wodę z korytka  (3-lokalizacje, 3 lok. X 2m= 6m)</t>
  </si>
  <si>
    <t xml:space="preserve">Odwodnienie liniowe z polimerobetonu lub tworzywa sztucznego z kratką o szerokości min. 100 mm, wysokości min. 150 mm na ławie betonowej C12/15 gr. 20 cm wraz z oporem gr. 15cm. Pokrywa -ruszt klasy C250 (np. ACO)
(=5.0m + 5.0m + 4.0m ; 3-lokalizacje) </t>
  </si>
  <si>
    <t>KNR 9-26 0112-03
kalkulacja własna</t>
  </si>
  <si>
    <t>Obsypka rurociągu kruszywem dowiezionym (obsypka piaskowa wpustów, studni rewizyjnych, przykanalików i kolektora)
wg tabelarycznego zestawienia robót</t>
  </si>
  <si>
    <t>KNR 2-28 0501-09</t>
  </si>
  <si>
    <t xml:space="preserve">Włączenie przykanalika do istniejącej sieci kanalizacyjnej kd300 lub do istniejących studni rewizyjnych poprzez:
- wykucie lub wywiercenie otworu w ścianie studni
- wmurowanie przejścia szczelnego dla zastosowanych rur PVC
</t>
  </si>
  <si>
    <t>Kanały z rur PVC łączonych na wcisk o śr. nominalnej 160 mm
=5.60m + 6.10m + 5.70m + 2.50m + 3.40m</t>
  </si>
  <si>
    <t>KNR-W 2-18 0408-02</t>
  </si>
  <si>
    <t>Kanały rurowe - podłoża z materiałów sypkich o grub.10 cm</t>
  </si>
  <si>
    <t>KNR 2-18 0501-01</t>
  </si>
  <si>
    <t>Studnie rewizyjne z kręgów betonowych o śr.1000 mm w gotowym wykopie o głębok. 3m montowane na podłożu z betonu C16/20 grubości 10cm i podsypce piaskowej gr. 20 cm, łącznie z izolacją studni i montażem pokrywy oraz włazów fi 600mm żeliwnych klasy D400, wg tabelarycznego zestawienia robót</t>
  </si>
  <si>
    <t>KNR 2-18 0613-01</t>
  </si>
  <si>
    <t>Studzienki ściekowe z gotowych kręgow betonowych D500 z betonu C35/45,  montowanych na podłożu z betonu żwirowego  C12/15 grub. 15cm i warstwie podsypki z piasku gr. 5 cm, z rusztem uchylnym  płaskim kl. D400 z osadnikiem i koszem, łącznie z izolacją studzienek,  wg tabelarycznego zestawienia robót</t>
  </si>
  <si>
    <t>KNR-W 2-18 0524-02</t>
  </si>
  <si>
    <t>Wywiezienie gruntu oraz gruzu przy mechanicznym załadowaniu i wyładowaniu samochodem  samowyładowczym na odległość 1 km wraz z kosztami utylizacji (wywóz do 15 km). Koszty wywózki, składowania lub utylizacji po stronie Wykonawcy
Krotność: 15</t>
  </si>
  <si>
    <t>KNR 4-04 1103-04 analogia</t>
  </si>
  <si>
    <t xml:space="preserve">Wykopy liniowe pod fundamenty, rurociągi, kolektory w gruntach suchych kat.I-II z wydobyciem urobku łopatą lub wyciągiem ręcznym głębokość do 1.5 m pod studnie rewizyjne
</t>
  </si>
  <si>
    <t>KNR 2-01 0317-01</t>
  </si>
  <si>
    <t xml:space="preserve">Wykopy liniowe pod fundamenty, rurociągi, kolektory w gruntach suchych kat.I-II z wydobyciem urobku łopatą lub wyciągiem ręcznym głębokość do 1.5 m pod wpusty
</t>
  </si>
  <si>
    <t xml:space="preserve">Wykopy liniowe pod fundamenty, rurociągi, kolektory w gruntach suchych kat.I-II z wydobyciem urobku łopatą lub wyciągiem ręcznym głębokość do 1.5 m pod przykanaliki
</t>
  </si>
  <si>
    <t>Mechaniczne rozebranie nawierzchni z mieszanek mineralno-bitumicznych o grub. 3 cm (gr. wymagana 10 cm)
Krotność: 3.33</t>
  </si>
  <si>
    <t>KNR 2-31 0803-03</t>
  </si>
  <si>
    <t xml:space="preserve">Roboty remontowe - cięcie piłą nawierzchni bitumicznych na gł.                                                                                                                                                                                                                                                                                                         6-10 cm
</t>
  </si>
  <si>
    <t>KNR AT-03 0101-02</t>
  </si>
  <si>
    <t>Odwodnienie</t>
  </si>
  <si>
    <t>3.7</t>
  </si>
  <si>
    <t>Razem dział: Zjazdy</t>
  </si>
  <si>
    <t>Nawierzchnie z kostki brukowej betonowej grub. 8 cm na podsypce cementowo-piaskowej 1:4  o grubości 3 cm  - kostka grafitowa</t>
  </si>
  <si>
    <t>KNR 2-31 0511-04</t>
  </si>
  <si>
    <t>Podbudowa z kruszywa łamanego (0/31,5mm) - o grub.po zagęszcz.                                                                                                                                                                                                                                                                                      15 cm (gr. wymagana 20 cm)
Krtoność: 1.33</t>
  </si>
  <si>
    <t>KNR 2-31 0114-05</t>
  </si>
  <si>
    <t>Warstwa mrozoochronna grunt stabilizowany cementem Rm=2,5MPa gr.15 cm</t>
  </si>
  <si>
    <t>Mechaniczne profilowanie i zagęszenie podłoża pod warstwy konstrukcyjne nawierzchni w gr.kat.I-IV</t>
  </si>
  <si>
    <t>Zjazdy</t>
  </si>
  <si>
    <t>3.6</t>
  </si>
  <si>
    <t>Razem dział: Chodniki</t>
  </si>
  <si>
    <t>Przebrukowanie istniejącej nawierzchni z kostki betonowej (z użyciem istniejącej kostki betonowej)
Przy istn.kapliczce - 4.0m2</t>
  </si>
  <si>
    <t>Płytki chodnikowe z oznakowaniem dotykowym 35x35x5 cm</t>
  </si>
  <si>
    <t>Nawierzchnie z kostki brukowej betonowej grub. 8 cm na podsypce piaskowej - kostka szara</t>
  </si>
  <si>
    <t>Podbudowa z kruszywa łamanego (0/31.5 mm) - o grub.po zagęszcz. 15 cm</t>
  </si>
  <si>
    <t>Warstwa odsączająca z piasku o śr. gr. 6 cm  (gr. wymagana 10cm)
Krtoność: 1.67</t>
  </si>
  <si>
    <t>KNR 2-31 0106-03,
analogia</t>
  </si>
  <si>
    <t>Chodnik</t>
  </si>
  <si>
    <t>3.5</t>
  </si>
  <si>
    <t>Razem dział:Krawężniki i obrzeża betonowe</t>
  </si>
  <si>
    <t>KNR 2-31 0402-04</t>
  </si>
  <si>
    <t>Ścieki uliczne z kostki betonowej 16cmx16cmx16cm na podsypce cem.piaskowej - 2 rzędy ( wymagany 1 rząd)
Krotność: 0.50</t>
  </si>
  <si>
    <t>KNR 2-31 0608-07,
analogia</t>
  </si>
  <si>
    <t>Obrzeża betonowe o wym. 30x8 cm na podsypce cem.piaskowej</t>
  </si>
  <si>
    <t>KNR 2-31 0407-05</t>
  </si>
  <si>
    <t>Krawężniki betonowe wtopione o wym. 15x22 cm na podsypce cem.piaskowej</t>
  </si>
  <si>
    <t>KNR 2-31 0403-05</t>
  </si>
  <si>
    <t>Krawężniki betonowe o wym. 15x30 cm na podsypce cem.piaskowej</t>
  </si>
  <si>
    <t>KNR 2-31 0403-03</t>
  </si>
  <si>
    <t>Krawężniki i obrzeża betonowe</t>
  </si>
  <si>
    <t>3.4</t>
  </si>
  <si>
    <t>Razem dział: Skrzyżowania</t>
  </si>
  <si>
    <t>Nawierzchnia z betonu asfaltowego AC11S50/70- warstwa ścieralna -  grubość po zagęszcz. 3 cm (gr. wymagana 4 cm)
Krtoność: 1.33</t>
  </si>
  <si>
    <t>Oczyszczenie i skropienie nawierzchni drogowej emulsją bitumiczną (0,4kg/mkw.  czystego bitumu) - pod warstwę ścieralną</t>
  </si>
  <si>
    <t>Nawierzchnia z betonu asfaltowego AC16W50/70 - warstwa wiążąca - grubość  po zagęszcz. 4 cm</t>
  </si>
  <si>
    <t>KNR 2-31 0310-01</t>
  </si>
  <si>
    <t>Podbudowa z kruszywa łamanego (0/31.5mm) - o grub.po zagęszcz.                                                                                                                                                                                                                                                                                     15 cm (wymagana gr. 25 cm)
Krotność: 1.67</t>
  </si>
  <si>
    <t>KNR 2-31 0114-05 analogia</t>
  </si>
  <si>
    <t xml:space="preserve">Mechaniczne profilowanie i zagęszenie podłoża pod warstwy konstrukcyjne nawierzchni w gr.kat.I-IV:
</t>
  </si>
  <si>
    <t>Skrzyżowania</t>
  </si>
  <si>
    <t>3.3</t>
  </si>
  <si>
    <t>Razem dział: Roboty ziemne</t>
  </si>
  <si>
    <t>Wywiezienie gruntu przy mechanicznym załadowaniu i wyładowaniu samochodem  samowyładowczym na odległość 1 km (15 km, na składowisko Wykonawcy wraz z kosztami utylizacji)
=202,50 m3
Krotność: 15</t>
  </si>
  <si>
    <t>Roboty ziemne wykonywane koparkami podsiębiernymi o poj.łyżki 0.25 m3 w gr.kat. III z transp.urobku na odl.do 1 km sam.samowyład.
chodnik: 679.0m2 * 0.25m = 169,75m3
zjazdy: 259,29m2 * 0.40m = 103,72m3
skrzyżowania: 73.17m2 * 0.40m = 29.27m3
krawężniki: 172.36m * 0.15m * 0.15m = 3.89m3
krawężniki wtopione: 113.94m * 0.15m * 0.15m = 2.56m3
obrzeża: 412.20m * 0.18m * 0.15m = 11.13m3
ściek przykrawężnikowy: 252.59m * 0.16m * 0.32m = 12.93m3
- rozbiórka: 130,75 m3</t>
  </si>
  <si>
    <t>KNNR 1 0202-04</t>
  </si>
  <si>
    <t>Usunięcie warstwy ziemi urodzajnej (humusu) o grubości do 15 cm -100% materiału pozostaje do wbudowania (wymagana gr. 20 cm)
Krotność: 1.67</t>
  </si>
  <si>
    <t>KNR 2-01 0126-01</t>
  </si>
  <si>
    <t>Roboty ziemne</t>
  </si>
  <si>
    <t>3.2</t>
  </si>
  <si>
    <t>Razem dział: Roboty rozbiórkowe i przygotowawcze</t>
  </si>
  <si>
    <t>Ścinanie drzew piłą mechaniczną (śr. 16-25 cm) z odwozem dłużyc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gałęzi. Karczowanie, oczyszczenie terenu z pozostałosci po ścince
(drobne gałęzie, kora bez wrzosu - drzewko lipy) z  wywiezieniem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własny koszt Wykonawcy.</t>
  </si>
  <si>
    <t>KNR-W 2-01 0103-02
+ KNR-W 2-01 0110-01
+ KNR-W 2-01 0110-03
+ KNR-W 2-01 0110-04,
kalkulacja własna</t>
  </si>
  <si>
    <t>Ścinanie drzew piłą mechaniczną (śr. 10-20 cm) z odwozem dłużyc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 gałęzi. Karczowanie, oczyszczenie terenu z pozostałosci po ścince
(drobne gałęzie, kora bez wrzosu- drzewka świerku)                                                                                                                                                                                                                                                                                                                   z wywiezieniem na własny koszt Wykonawcy.</t>
  </si>
  <si>
    <t>KNR-W 2-01 0103-01
+ KNR-W 2-01 0110-01
+ KNR-W 2-01 0110-03
+ KNR-W 2-01 0110-04,
kalkulacja własna, analogia</t>
  </si>
  <si>
    <t>Wywiezienie gruzu z terenu rozbiórki przy mechanicznym załadowaniu i wyładowaniu samochodem samowyładowczym na wysypisko Wykonawcy - wraz z kosztami składowania lub kosztami utylizacji
=576.20m2 * 0.10m + 20.00m2 * 0.10m + 576,2m2 * 0.10m + 210,24m2 * 0.05m + 20m2 * 0.15m</t>
  </si>
  <si>
    <t>KNR 4-04 1103-04, kalkulacja własna</t>
  </si>
  <si>
    <t xml:space="preserve">Roboty remontowe - frezowanie nawierzchni bitumicznej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 gr. 4 cm.(300,34mx0,7m=210,24m2; 210,24m2x0,04m=8,41m3)
</t>
  </si>
  <si>
    <t>KNR AT-03 0102-02</t>
  </si>
  <si>
    <t>Mechaniczne rozebranie nawierzchni z tłucznia kamiennego o grubości 15 cm</t>
  </si>
  <si>
    <t>KNR 2-31 0804-03</t>
  </si>
  <si>
    <t>Mechaniczne rozebranie nawierzchni z tłucznia kamiennego o grubości 15cm (gr. wymagana 10 cm)
=25.0m2 + 200.0m2 + 10.50m2
Krotność: 0.67</t>
  </si>
  <si>
    <t>KNR 2-31 0804-03 analogia</t>
  </si>
  <si>
    <t>Mechaniczne rozebranie nawierzchni z brukowca o wys. 9-10 cm
Krotność: 0.75</t>
  </si>
  <si>
    <t>KNR 2-31 0804-07 analogia</t>
  </si>
  <si>
    <t>KNR 2-31 0803-03 analogia</t>
  </si>
  <si>
    <t xml:space="preserve">Roboty remontowe - cięcie piłą nawierzchni bitumicznych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gł. 6-10 cm
</t>
  </si>
  <si>
    <t>km</t>
  </si>
  <si>
    <t xml:space="preserve">Roboty pomiarowe przy liniowych robotach ziemnych - trasa drogi                                                                                                                                                                                                                                                                                    w terenie równinnym  </t>
  </si>
  <si>
    <t>KNR 2-01 0119-03</t>
  </si>
  <si>
    <t>Roboty rozbiórkowe i przygotowawcze</t>
  </si>
  <si>
    <t>3.1</t>
  </si>
  <si>
    <t>Wartość</t>
  </si>
  <si>
    <t>Cena jedn.</t>
  </si>
  <si>
    <t>Ilość</t>
  </si>
  <si>
    <t>jm</t>
  </si>
  <si>
    <t>Opis</t>
  </si>
  <si>
    <t>Podstawa</t>
  </si>
  <si>
    <t>Lp.</t>
  </si>
  <si>
    <t>…………………………………………………………………</t>
  </si>
  <si>
    <t>Słownie wartość brutto :  ………………………………………………………………………………………………………………</t>
  </si>
  <si>
    <t>Ława betonowa C12/15
= 172.36m * 0.0675m2 -pod krawężnik wyniesiony
+ 113.94m * 0.061m2 - pod krawężnik wtopiony
+ 412.20m * 0.033m2 - pod obrzeża betonowe
+ 252.59m * 0.026m2 - pod ciek z kostki</t>
  </si>
  <si>
    <t>Przebudowa drogi powiatowej nr 1956D polegająca na wykonaniu chodnika w miejscowości Jaksonów - Etap III</t>
  </si>
  <si>
    <r>
      <t xml:space="preserve"> nr sprawy: SP.ZP.272.17.2020.II.DT                   </t>
    </r>
    <r>
      <rPr>
        <b/>
        <sz val="11"/>
        <color rgb="FF000000"/>
        <rFont val="Calibri"/>
        <family val="2"/>
        <charset val="238"/>
      </rPr>
      <t xml:space="preserve">KOSZTORYS OFERTOWY       </t>
    </r>
    <r>
      <rPr>
        <sz val="11"/>
        <color rgb="FF000000"/>
        <rFont val="Calibri"/>
        <family val="2"/>
        <charset val="238"/>
      </rPr>
      <t xml:space="preserve">                                                                                     Załącznik nr 2.2. do SIWZ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</si>
</sst>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0.000"/>
  </numFmts>
  <fonts count="8" x14ac:knownFonts="1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sz val="8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0" fillId="0" borderId="0" xfId="0" applyFont="1" applyAlignment="1"/>
    <xf numFmtId="0" fontId="0" fillId="0" borderId="0" xfId="0" applyFont="1"/>
    <xf numFmtId="0" fontId="0" fillId="2" borderId="0" xfId="0" applyFont="1" applyFill="1" applyBorder="1"/>
    <xf numFmtId="164" fontId="4" fillId="2" borderId="1" xfId="0" applyNumberFormat="1" applyFont="1" applyFill="1" applyBorder="1"/>
    <xf numFmtId="164" fontId="0" fillId="0" borderId="0" xfId="0" applyNumberFormat="1" applyFont="1"/>
    <xf numFmtId="164" fontId="4" fillId="2" borderId="1" xfId="0" applyNumberFormat="1" applyFont="1" applyFill="1" applyBorder="1" applyAlignment="1"/>
    <xf numFmtId="164" fontId="4" fillId="0" borderId="1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wrapText="1"/>
    </xf>
    <xf numFmtId="0" fontId="4" fillId="0" borderId="11" xfId="0" applyFont="1" applyBorder="1"/>
    <xf numFmtId="164" fontId="0" fillId="0" borderId="12" xfId="0" applyNumberFormat="1" applyFont="1" applyBorder="1"/>
    <xf numFmtId="164" fontId="0" fillId="0" borderId="13" xfId="0" applyNumberFormat="1" applyFont="1" applyBorder="1"/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3" xfId="0" applyFont="1" applyBorder="1" applyAlignment="1">
      <alignment wrapText="1"/>
    </xf>
    <xf numFmtId="0" fontId="5" fillId="0" borderId="14" xfId="0" applyFont="1" applyBorder="1" applyAlignment="1">
      <alignment horizontal="right"/>
    </xf>
    <xf numFmtId="164" fontId="0" fillId="0" borderId="15" xfId="0" applyNumberFormat="1" applyFont="1" applyBorder="1"/>
    <xf numFmtId="164" fontId="5" fillId="2" borderId="13" xfId="0" applyNumberFormat="1" applyFont="1" applyFill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/>
    <xf numFmtId="2" fontId="5" fillId="0" borderId="13" xfId="0" applyNumberFormat="1" applyFont="1" applyBorder="1"/>
    <xf numFmtId="0" fontId="5" fillId="0" borderId="13" xfId="0" applyFont="1" applyBorder="1" applyAlignment="1">
      <alignment wrapText="1"/>
    </xf>
    <xf numFmtId="164" fontId="0" fillId="0" borderId="15" xfId="0" applyNumberFormat="1" applyFont="1" applyBorder="1" applyAlignment="1">
      <alignment horizontal="right"/>
    </xf>
    <xf numFmtId="2" fontId="0" fillId="0" borderId="13" xfId="0" applyNumberFormat="1" applyFont="1" applyBorder="1" applyAlignment="1">
      <alignment horizontal="right"/>
    </xf>
    <xf numFmtId="0" fontId="1" fillId="0" borderId="13" xfId="0" applyFont="1" applyBorder="1" applyAlignment="1">
      <alignment wrapText="1"/>
    </xf>
    <xf numFmtId="0" fontId="0" fillId="0" borderId="13" xfId="0" applyBorder="1" applyAlignment="1">
      <alignment wrapText="1"/>
    </xf>
    <xf numFmtId="164" fontId="5" fillId="0" borderId="15" xfId="0" applyNumberFormat="1" applyFont="1" applyBorder="1" applyAlignment="1">
      <alignment horizontal="right"/>
    </xf>
    <xf numFmtId="164" fontId="5" fillId="3" borderId="13" xfId="0" applyNumberFormat="1" applyFont="1" applyFill="1" applyBorder="1" applyAlignment="1">
      <alignment horizontal="right"/>
    </xf>
    <xf numFmtId="0" fontId="5" fillId="3" borderId="13" xfId="0" applyFont="1" applyFill="1" applyBorder="1" applyAlignment="1">
      <alignment horizontal="center"/>
    </xf>
    <xf numFmtId="0" fontId="5" fillId="2" borderId="13" xfId="0" applyFont="1" applyFill="1" applyBorder="1" applyAlignment="1">
      <alignment vertical="top" wrapText="1"/>
    </xf>
    <xf numFmtId="0" fontId="5" fillId="3" borderId="13" xfId="0" applyFont="1" applyFill="1" applyBorder="1" applyAlignment="1">
      <alignment horizontal="left" vertical="top" wrapText="1"/>
    </xf>
    <xf numFmtId="164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center"/>
    </xf>
    <xf numFmtId="0" fontId="5" fillId="0" borderId="17" xfId="0" applyFont="1" applyBorder="1" applyAlignment="1">
      <alignment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right"/>
    </xf>
    <xf numFmtId="0" fontId="5" fillId="0" borderId="20" xfId="0" applyFont="1" applyBorder="1" applyAlignment="1">
      <alignment wrapText="1"/>
    </xf>
    <xf numFmtId="0" fontId="4" fillId="0" borderId="20" xfId="0" applyFont="1" applyBorder="1"/>
    <xf numFmtId="49" fontId="4" fillId="0" borderId="21" xfId="0" applyNumberFormat="1" applyFont="1" applyBorder="1" applyAlignment="1">
      <alignment horizontal="right"/>
    </xf>
    <xf numFmtId="164" fontId="4" fillId="2" borderId="22" xfId="0" applyNumberFormat="1" applyFont="1" applyFill="1" applyBorder="1" applyAlignment="1">
      <alignment horizontal="right"/>
    </xf>
    <xf numFmtId="164" fontId="5" fillId="2" borderId="23" xfId="0" applyNumberFormat="1" applyFont="1" applyFill="1" applyBorder="1"/>
    <xf numFmtId="2" fontId="5" fillId="2" borderId="24" xfId="0" applyNumberFormat="1" applyFont="1" applyFill="1" applyBorder="1"/>
    <xf numFmtId="0" fontId="5" fillId="2" borderId="24" xfId="0" applyFont="1" applyFill="1" applyBorder="1" applyAlignment="1">
      <alignment horizontal="center"/>
    </xf>
    <xf numFmtId="0" fontId="5" fillId="2" borderId="24" xfId="0" applyFont="1" applyFill="1" applyBorder="1" applyAlignment="1">
      <alignment wrapText="1"/>
    </xf>
    <xf numFmtId="0" fontId="5" fillId="2" borderId="24" xfId="0" applyFont="1" applyFill="1" applyBorder="1"/>
    <xf numFmtId="0" fontId="4" fillId="2" borderId="25" xfId="0" applyFont="1" applyFill="1" applyBorder="1"/>
    <xf numFmtId="164" fontId="5" fillId="0" borderId="12" xfId="0" applyNumberFormat="1" applyFont="1" applyBorder="1" applyAlignment="1">
      <alignment horizontal="right"/>
    </xf>
    <xf numFmtId="164" fontId="5" fillId="3" borderId="13" xfId="0" applyNumberFormat="1" applyFont="1" applyFill="1" applyBorder="1"/>
    <xf numFmtId="2" fontId="5" fillId="2" borderId="13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wrapText="1"/>
    </xf>
    <xf numFmtId="0" fontId="2" fillId="2" borderId="13" xfId="0" applyFont="1" applyFill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3" xfId="0" applyFont="1" applyBorder="1" applyAlignment="1">
      <alignment wrapText="1"/>
    </xf>
    <xf numFmtId="164" fontId="5" fillId="0" borderId="17" xfId="0" applyNumberFormat="1" applyFont="1" applyBorder="1"/>
    <xf numFmtId="2" fontId="5" fillId="2" borderId="17" xfId="0" applyNumberFormat="1" applyFont="1" applyFill="1" applyBorder="1" applyAlignment="1">
      <alignment horizontal="right"/>
    </xf>
    <xf numFmtId="0" fontId="5" fillId="2" borderId="17" xfId="0" applyFont="1" applyFill="1" applyBorder="1" applyAlignment="1">
      <alignment horizontal="center"/>
    </xf>
    <xf numFmtId="0" fontId="0" fillId="2" borderId="17" xfId="0" applyFill="1" applyBorder="1" applyAlignment="1">
      <alignment wrapText="1"/>
    </xf>
    <xf numFmtId="0" fontId="2" fillId="2" borderId="17" xfId="0" applyFont="1" applyFill="1" applyBorder="1" applyAlignment="1">
      <alignment wrapText="1"/>
    </xf>
    <xf numFmtId="0" fontId="5" fillId="2" borderId="20" xfId="0" applyFont="1" applyFill="1" applyBorder="1" applyAlignment="1">
      <alignment wrapText="1"/>
    </xf>
    <xf numFmtId="0" fontId="4" fillId="2" borderId="20" xfId="0" applyFont="1" applyFill="1" applyBorder="1"/>
    <xf numFmtId="164" fontId="4" fillId="0" borderId="22" xfId="0" applyNumberFormat="1" applyFont="1" applyBorder="1"/>
    <xf numFmtId="164" fontId="5" fillId="0" borderId="23" xfId="0" applyNumberFormat="1" applyFont="1" applyBorder="1"/>
    <xf numFmtId="2" fontId="5" fillId="0" borderId="24" xfId="0" applyNumberFormat="1" applyFont="1" applyBorder="1"/>
    <xf numFmtId="0" fontId="5" fillId="0" borderId="24" xfId="0" applyFont="1" applyBorder="1" applyAlignment="1">
      <alignment horizontal="center"/>
    </xf>
    <xf numFmtId="0" fontId="5" fillId="0" borderId="24" xfId="0" applyFont="1" applyBorder="1" applyAlignment="1">
      <alignment wrapText="1"/>
    </xf>
    <xf numFmtId="0" fontId="4" fillId="0" borderId="25" xfId="0" applyFont="1" applyBorder="1"/>
    <xf numFmtId="164" fontId="5" fillId="0" borderId="12" xfId="0" applyNumberFormat="1" applyFont="1" applyBorder="1"/>
    <xf numFmtId="2" fontId="0" fillId="3" borderId="13" xfId="0" applyNumberFormat="1" applyFont="1" applyFill="1" applyBorder="1" applyAlignment="1"/>
    <xf numFmtId="0" fontId="0" fillId="3" borderId="13" xfId="0" applyFill="1" applyBorder="1" applyAlignment="1">
      <alignment vertical="top" wrapText="1"/>
    </xf>
    <xf numFmtId="0" fontId="5" fillId="3" borderId="13" xfId="0" applyFont="1" applyFill="1" applyBorder="1" applyAlignment="1">
      <alignment wrapText="1"/>
    </xf>
    <xf numFmtId="164" fontId="5" fillId="0" borderId="15" xfId="0" applyNumberFormat="1" applyFont="1" applyBorder="1"/>
    <xf numFmtId="0" fontId="0" fillId="3" borderId="13" xfId="0" applyFont="1" applyFill="1" applyBorder="1" applyAlignment="1">
      <alignment vertical="top" wrapText="1"/>
    </xf>
    <xf numFmtId="0" fontId="0" fillId="3" borderId="13" xfId="0" applyFont="1" applyFill="1" applyBorder="1" applyAlignment="1">
      <alignment horizontal="center"/>
    </xf>
    <xf numFmtId="0" fontId="0" fillId="3" borderId="13" xfId="0" applyFont="1" applyFill="1" applyBorder="1" applyAlignment="1">
      <alignment wrapText="1"/>
    </xf>
    <xf numFmtId="164" fontId="2" fillId="0" borderId="13" xfId="0" applyNumberFormat="1" applyFont="1" applyBorder="1" applyAlignment="1">
      <alignment horizontal="right"/>
    </xf>
    <xf numFmtId="2" fontId="2" fillId="2" borderId="13" xfId="0" applyNumberFormat="1" applyFont="1" applyFill="1" applyBorder="1" applyAlignment="1">
      <alignment horizontal="right"/>
    </xf>
    <xf numFmtId="164" fontId="2" fillId="2" borderId="13" xfId="0" applyNumberFormat="1" applyFont="1" applyFill="1" applyBorder="1" applyAlignment="1">
      <alignment horizontal="right"/>
    </xf>
    <xf numFmtId="0" fontId="2" fillId="2" borderId="13" xfId="0" applyFont="1" applyFill="1" applyBorder="1" applyAlignment="1">
      <alignment horizontal="center"/>
    </xf>
    <xf numFmtId="0" fontId="0" fillId="2" borderId="13" xfId="0" applyFill="1" applyBorder="1" applyAlignment="1">
      <alignment wrapText="1"/>
    </xf>
    <xf numFmtId="0" fontId="0" fillId="3" borderId="13" xfId="0" applyFill="1" applyBorder="1" applyAlignment="1">
      <alignment wrapText="1"/>
    </xf>
    <xf numFmtId="2" fontId="5" fillId="3" borderId="13" xfId="0" applyNumberFormat="1" applyFont="1" applyFill="1" applyBorder="1"/>
    <xf numFmtId="0" fontId="1" fillId="3" borderId="13" xfId="0" applyFont="1" applyFill="1" applyBorder="1" applyAlignment="1">
      <alignment wrapText="1"/>
    </xf>
    <xf numFmtId="0" fontId="0" fillId="0" borderId="13" xfId="0" applyFont="1" applyBorder="1" applyAlignment="1">
      <alignment horizontal="center" wrapText="1"/>
    </xf>
    <xf numFmtId="2" fontId="5" fillId="3" borderId="13" xfId="0" applyNumberFormat="1" applyFont="1" applyFill="1" applyBorder="1" applyAlignment="1"/>
    <xf numFmtId="2" fontId="5" fillId="0" borderId="13" xfId="0" applyNumberFormat="1" applyFont="1" applyBorder="1" applyAlignment="1"/>
    <xf numFmtId="0" fontId="5" fillId="0" borderId="13" xfId="0" applyFont="1" applyBorder="1" applyAlignment="1">
      <alignment horizontal="center"/>
    </xf>
    <xf numFmtId="164" fontId="0" fillId="0" borderId="16" xfId="0" applyNumberFormat="1" applyFont="1" applyBorder="1" applyAlignment="1">
      <alignment horizontal="right"/>
    </xf>
    <xf numFmtId="164" fontId="0" fillId="0" borderId="17" xfId="0" applyNumberFormat="1" applyFont="1" applyBorder="1"/>
    <xf numFmtId="2" fontId="5" fillId="0" borderId="17" xfId="0" applyNumberFormat="1" applyFont="1" applyBorder="1"/>
    <xf numFmtId="0" fontId="0" fillId="0" borderId="17" xfId="0" applyFont="1" applyBorder="1" applyAlignment="1">
      <alignment horizontal="center"/>
    </xf>
    <xf numFmtId="0" fontId="1" fillId="0" borderId="17" xfId="0" applyFont="1" applyBorder="1" applyAlignment="1">
      <alignment wrapText="1"/>
    </xf>
    <xf numFmtId="0" fontId="0" fillId="0" borderId="17" xfId="0" applyFont="1" applyBorder="1" applyAlignment="1">
      <alignment wrapText="1"/>
    </xf>
    <xf numFmtId="2" fontId="5" fillId="0" borderId="24" xfId="0" applyNumberFormat="1" applyFont="1" applyBorder="1" applyAlignment="1">
      <alignment wrapText="1"/>
    </xf>
    <xf numFmtId="164" fontId="0" fillId="0" borderId="16" xfId="0" applyNumberFormat="1" applyFont="1" applyBorder="1"/>
    <xf numFmtId="0" fontId="2" fillId="0" borderId="17" xfId="0" applyFont="1" applyBorder="1" applyAlignment="1">
      <alignment wrapText="1"/>
    </xf>
    <xf numFmtId="2" fontId="5" fillId="0" borderId="13" xfId="0" applyNumberFormat="1" applyFont="1" applyBorder="1" applyAlignment="1">
      <alignment wrapText="1"/>
    </xf>
    <xf numFmtId="164" fontId="5" fillId="0" borderId="13" xfId="0" applyNumberFormat="1" applyFont="1" applyBorder="1" applyAlignment="1">
      <alignment horizontal="right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left" vertical="top" wrapText="1"/>
    </xf>
    <xf numFmtId="0" fontId="2" fillId="0" borderId="17" xfId="0" applyFont="1" applyBorder="1" applyAlignment="1">
      <alignment vertical="top" wrapText="1"/>
    </xf>
    <xf numFmtId="2" fontId="0" fillId="0" borderId="13" xfId="0" applyNumberFormat="1" applyFont="1" applyBorder="1" applyAlignment="1"/>
    <xf numFmtId="0" fontId="0" fillId="2" borderId="17" xfId="0" applyFont="1" applyFill="1" applyBorder="1" applyAlignment="1">
      <alignment wrapText="1"/>
    </xf>
    <xf numFmtId="0" fontId="6" fillId="0" borderId="13" xfId="0" applyFont="1" applyBorder="1" applyAlignment="1">
      <alignment horizontal="left" vertical="top" wrapText="1"/>
    </xf>
    <xf numFmtId="0" fontId="7" fillId="0" borderId="13" xfId="0" applyFont="1" applyBorder="1" applyAlignment="1">
      <alignment vertical="top" wrapText="1"/>
    </xf>
    <xf numFmtId="0" fontId="5" fillId="3" borderId="14" xfId="0" applyFont="1" applyFill="1" applyBorder="1" applyAlignment="1">
      <alignment horizontal="right"/>
    </xf>
    <xf numFmtId="0" fontId="2" fillId="0" borderId="13" xfId="0" applyFont="1" applyBorder="1" applyAlignment="1">
      <alignment horizontal="left" vertical="top" wrapText="1"/>
    </xf>
    <xf numFmtId="2" fontId="2" fillId="0" borderId="13" xfId="0" applyNumberFormat="1" applyFont="1" applyBorder="1" applyAlignment="1"/>
    <xf numFmtId="2" fontId="0" fillId="0" borderId="13" xfId="0" applyNumberFormat="1" applyFont="1" applyBorder="1"/>
    <xf numFmtId="165" fontId="5" fillId="0" borderId="17" xfId="0" applyNumberFormat="1" applyFont="1" applyBorder="1"/>
    <xf numFmtId="0" fontId="5" fillId="0" borderId="17" xfId="0" applyFont="1" applyBorder="1" applyAlignment="1">
      <alignment wrapText="1"/>
    </xf>
    <xf numFmtId="0" fontId="4" fillId="0" borderId="30" xfId="0" applyFont="1" applyBorder="1"/>
    <xf numFmtId="0" fontId="4" fillId="0" borderId="31" xfId="0" applyFont="1" applyBorder="1"/>
    <xf numFmtId="2" fontId="4" fillId="0" borderId="31" xfId="0" applyNumberFormat="1" applyFont="1" applyBorder="1"/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right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4" xfId="0" applyFont="1" applyBorder="1" applyAlignment="1">
      <alignment horizontal="center" wrapText="1"/>
    </xf>
    <xf numFmtId="0" fontId="4" fillId="0" borderId="35" xfId="0" applyFont="1" applyBorder="1" applyAlignment="1">
      <alignment horizontal="center"/>
    </xf>
    <xf numFmtId="0" fontId="0" fillId="2" borderId="0" xfId="0" applyFont="1" applyFill="1" applyBorder="1" applyAlignment="1"/>
    <xf numFmtId="0" fontId="0" fillId="0" borderId="0" xfId="0" applyFont="1" applyBorder="1" applyAlignment="1"/>
    <xf numFmtId="0" fontId="4" fillId="2" borderId="28" xfId="0" applyFont="1" applyFill="1" applyBorder="1" applyAlignment="1"/>
    <xf numFmtId="0" fontId="0" fillId="0" borderId="27" xfId="0" applyFont="1" applyBorder="1" applyAlignment="1"/>
    <xf numFmtId="0" fontId="0" fillId="0" borderId="26" xfId="0" applyFont="1" applyBorder="1" applyAlignment="1"/>
    <xf numFmtId="0" fontId="4" fillId="0" borderId="28" xfId="0" applyFont="1" applyBorder="1" applyAlignment="1"/>
    <xf numFmtId="0" fontId="4" fillId="0" borderId="19" xfId="0" applyFont="1" applyBorder="1" applyAlignment="1"/>
    <xf numFmtId="0" fontId="0" fillId="0" borderId="29" xfId="0" applyFont="1" applyBorder="1" applyAlignment="1"/>
    <xf numFmtId="0" fontId="4" fillId="2" borderId="19" xfId="0" applyFont="1" applyFill="1" applyBorder="1" applyAlignment="1"/>
    <xf numFmtId="0" fontId="3" fillId="2" borderId="0" xfId="0" applyFont="1" applyFill="1" applyBorder="1"/>
    <xf numFmtId="0" fontId="2" fillId="0" borderId="0" xfId="0" applyFont="1" applyBorder="1"/>
    <xf numFmtId="2" fontId="5" fillId="0" borderId="9" xfId="0" applyNumberFormat="1" applyFont="1" applyBorder="1" applyAlignment="1"/>
    <xf numFmtId="0" fontId="0" fillId="0" borderId="8" xfId="0" applyFont="1" applyBorder="1" applyAlignment="1"/>
    <xf numFmtId="0" fontId="5" fillId="0" borderId="19" xfId="0" applyFont="1" applyBorder="1" applyAlignment="1">
      <alignment horizontal="center"/>
    </xf>
    <xf numFmtId="0" fontId="0" fillId="0" borderId="5" xfId="0" applyFont="1" applyBorder="1" applyAlignment="1"/>
    <xf numFmtId="0" fontId="0" fillId="0" borderId="4" xfId="0" applyFont="1" applyBorder="1" applyAlignment="1"/>
    <xf numFmtId="0" fontId="5" fillId="2" borderId="19" xfId="0" applyFont="1" applyFill="1" applyBorder="1" applyAlignment="1">
      <alignment horizontal="center"/>
    </xf>
    <xf numFmtId="0" fontId="4" fillId="0" borderId="31" xfId="0" applyFont="1" applyBorder="1" applyAlignment="1">
      <alignment wrapText="1"/>
    </xf>
    <xf numFmtId="0" fontId="2" fillId="0" borderId="31" xfId="0" applyFont="1" applyBorder="1"/>
    <xf numFmtId="0" fontId="5" fillId="2" borderId="7" xfId="0" applyFont="1" applyFill="1" applyBorder="1"/>
    <xf numFmtId="0" fontId="5" fillId="2" borderId="6" xfId="0" applyFont="1" applyFill="1" applyBorder="1"/>
    <xf numFmtId="0" fontId="2" fillId="0" borderId="5" xfId="0" applyFont="1" applyBorder="1"/>
    <xf numFmtId="0" fontId="2" fillId="0" borderId="4" xfId="0" applyFont="1" applyBorder="1"/>
    <xf numFmtId="0" fontId="5" fillId="2" borderId="3" xfId="0" applyFont="1" applyFill="1" applyBorder="1"/>
    <xf numFmtId="0" fontId="2" fillId="0" borderId="2" xfId="0" applyFont="1" applyBorder="1"/>
    <xf numFmtId="0" fontId="5" fillId="0" borderId="19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11"/>
  <sheetViews>
    <sheetView tabSelected="1" view="pageBreakPreview" zoomScaleSheetLayoutView="100" workbookViewId="0">
      <selection activeCell="K7" sqref="K7"/>
    </sheetView>
  </sheetViews>
  <sheetFormatPr defaultColWidth="14.42578125" defaultRowHeight="15" customHeight="1" x14ac:dyDescent="0.25"/>
  <cols>
    <col min="1" max="1" width="9.7109375" style="1" customWidth="1"/>
    <col min="2" max="2" width="12.42578125" style="1" customWidth="1"/>
    <col min="3" max="3" width="57.28515625" style="1" customWidth="1"/>
    <col min="4" max="5" width="8.85546875" style="1" customWidth="1"/>
    <col min="6" max="6" width="11.85546875" style="1" customWidth="1"/>
    <col min="7" max="7" width="13.42578125" style="1" customWidth="1"/>
    <col min="8" max="8" width="8.85546875" style="1" customWidth="1"/>
    <col min="9" max="9" width="10.85546875" style="1" customWidth="1"/>
    <col min="10" max="26" width="8.85546875" style="1" customWidth="1"/>
    <col min="27" max="16384" width="14.42578125" style="1"/>
  </cols>
  <sheetData>
    <row r="1" spans="1:26" ht="15" customHeight="1" thickBot="1" x14ac:dyDescent="0.3">
      <c r="A1" s="150" t="s">
        <v>166</v>
      </c>
      <c r="B1" s="150"/>
      <c r="C1" s="150"/>
      <c r="D1" s="150"/>
      <c r="E1" s="150"/>
      <c r="F1" s="150"/>
      <c r="G1" s="150"/>
    </row>
    <row r="2" spans="1:26" ht="15.75" thickBot="1" x14ac:dyDescent="0.3">
      <c r="A2" s="123" t="s">
        <v>161</v>
      </c>
      <c r="B2" s="121" t="s">
        <v>160</v>
      </c>
      <c r="C2" s="122" t="s">
        <v>159</v>
      </c>
      <c r="D2" s="121" t="s">
        <v>158</v>
      </c>
      <c r="E2" s="121" t="s">
        <v>157</v>
      </c>
      <c r="F2" s="121" t="s">
        <v>156</v>
      </c>
      <c r="G2" s="120" t="s">
        <v>155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2.25" customHeight="1" thickBot="1" x14ac:dyDescent="0.3">
      <c r="A3" s="119">
        <v>3</v>
      </c>
      <c r="B3" s="141" t="s">
        <v>165</v>
      </c>
      <c r="C3" s="142"/>
      <c r="D3" s="118"/>
      <c r="E3" s="117"/>
      <c r="F3" s="116"/>
      <c r="G3" s="115"/>
      <c r="H3" s="2"/>
      <c r="I3" s="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thickBot="1" x14ac:dyDescent="0.3">
      <c r="A4" s="43" t="s">
        <v>154</v>
      </c>
      <c r="B4" s="130" t="s">
        <v>153</v>
      </c>
      <c r="C4" s="131"/>
      <c r="D4" s="137"/>
      <c r="E4" s="138"/>
      <c r="F4" s="138"/>
      <c r="G4" s="139"/>
      <c r="H4" s="2"/>
      <c r="I4" s="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5" x14ac:dyDescent="0.25">
      <c r="A5" s="40" t="str">
        <f>IF(E5&lt;&gt;"",COUNTA($E$5:E5),"")&amp;" d."&amp;A4</f>
        <v>1 d.3.1</v>
      </c>
      <c r="B5" s="114" t="s">
        <v>152</v>
      </c>
      <c r="C5" s="38" t="s">
        <v>151</v>
      </c>
      <c r="D5" s="37" t="s">
        <v>150</v>
      </c>
      <c r="E5" s="113">
        <v>0.30337999999999998</v>
      </c>
      <c r="F5" s="58"/>
      <c r="G5" s="98"/>
      <c r="H5" s="2"/>
      <c r="I5" s="5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45" x14ac:dyDescent="0.25">
      <c r="A6" s="16" t="str">
        <f>IF(E6&lt;&gt;"",COUNTA($E$5:E6),"")&amp;" d."&amp;A$4</f>
        <v>2 d.3.1</v>
      </c>
      <c r="B6" s="15" t="s">
        <v>82</v>
      </c>
      <c r="C6" s="27" t="s">
        <v>149</v>
      </c>
      <c r="D6" s="14" t="s">
        <v>52</v>
      </c>
      <c r="E6" s="112">
        <v>248.07</v>
      </c>
      <c r="F6" s="12"/>
      <c r="G6" s="17"/>
      <c r="H6" s="2"/>
      <c r="I6" s="5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5" x14ac:dyDescent="0.25">
      <c r="A7" s="109" t="str">
        <f>IF(E7&lt;&gt;"",COUNTA($E$5:E7),"")&amp;" d."&amp;$A$4</f>
        <v>3 d.3.1</v>
      </c>
      <c r="B7" s="56" t="s">
        <v>148</v>
      </c>
      <c r="C7" s="56" t="s">
        <v>79</v>
      </c>
      <c r="D7" s="90" t="s">
        <v>7</v>
      </c>
      <c r="E7" s="111">
        <v>576.20000000000005</v>
      </c>
      <c r="F7" s="22"/>
      <c r="G7" s="75"/>
      <c r="H7" s="2"/>
      <c r="I7" s="5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5" x14ac:dyDescent="0.25">
      <c r="A8" s="109" t="str">
        <f>IF(E8&lt;&gt;"",COUNTA($E$5:E8),"")&amp;" d."&amp;$A$4</f>
        <v>4 d.3.1</v>
      </c>
      <c r="B8" s="56" t="s">
        <v>147</v>
      </c>
      <c r="C8" s="56" t="s">
        <v>146</v>
      </c>
      <c r="D8" s="90" t="s">
        <v>7</v>
      </c>
      <c r="E8" s="23">
        <v>20</v>
      </c>
      <c r="F8" s="22"/>
      <c r="G8" s="75"/>
      <c r="H8" s="2"/>
      <c r="I8" s="5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60" x14ac:dyDescent="0.25">
      <c r="A9" s="109" t="str">
        <f>IF(E9&lt;&gt;"",COUNTA($E$5:E9),"")&amp;" d."&amp;$A$4</f>
        <v>5 d.3.1</v>
      </c>
      <c r="B9" s="110" t="s">
        <v>145</v>
      </c>
      <c r="C9" s="56" t="s">
        <v>144</v>
      </c>
      <c r="D9" s="90" t="s">
        <v>7</v>
      </c>
      <c r="E9" s="23">
        <v>576.20000000000005</v>
      </c>
      <c r="F9" s="22"/>
      <c r="G9" s="75"/>
      <c r="H9" s="2"/>
      <c r="I9" s="5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0" x14ac:dyDescent="0.25">
      <c r="A10" s="109" t="str">
        <f>IF(E10&lt;&gt;"",COUNTA($E$5:E10),"")&amp;" d."&amp;$A$4</f>
        <v>6 d.3.1</v>
      </c>
      <c r="B10" s="24" t="s">
        <v>143</v>
      </c>
      <c r="C10" s="102" t="s">
        <v>142</v>
      </c>
      <c r="D10" s="90" t="s">
        <v>7</v>
      </c>
      <c r="E10" s="89">
        <v>20</v>
      </c>
      <c r="F10" s="22"/>
      <c r="G10" s="75"/>
      <c r="H10" s="2"/>
      <c r="I10" s="5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0" x14ac:dyDescent="0.25">
      <c r="A11" s="109" t="str">
        <f>IF(E11&lt;&gt;"",COUNTA($E$5:E11),"")&amp;" d."&amp;$A$4</f>
        <v>7 d.3.1</v>
      </c>
      <c r="B11" s="56" t="s">
        <v>141</v>
      </c>
      <c r="C11" s="56" t="s">
        <v>140</v>
      </c>
      <c r="D11" s="90" t="s">
        <v>7</v>
      </c>
      <c r="E11" s="89">
        <v>210.24</v>
      </c>
      <c r="F11" s="22"/>
      <c r="G11" s="75"/>
      <c r="H11" s="2"/>
      <c r="I11" s="5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90" x14ac:dyDescent="0.25">
      <c r="A12" s="109" t="str">
        <f>IF(E12&lt;&gt;"",COUNTA($E$5:E12),"")&amp;" d."&amp;$A$4</f>
        <v>8 d.3.1</v>
      </c>
      <c r="B12" s="103" t="s">
        <v>139</v>
      </c>
      <c r="C12" s="110" t="s">
        <v>138</v>
      </c>
      <c r="D12" s="90" t="s">
        <v>10</v>
      </c>
      <c r="E12" s="23">
        <v>130.75200000000001</v>
      </c>
      <c r="F12" s="22"/>
      <c r="G12" s="75"/>
      <c r="H12" s="2"/>
      <c r="I12" s="5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12.5" x14ac:dyDescent="0.25">
      <c r="A13" s="109" t="str">
        <f>IF(E13&lt;&gt;"",COUNTA($E$5:E13),"")&amp;" d."&amp;$A$4</f>
        <v>9 d.3.1</v>
      </c>
      <c r="B13" s="108" t="s">
        <v>137</v>
      </c>
      <c r="C13" s="102" t="s">
        <v>136</v>
      </c>
      <c r="D13" s="90" t="s">
        <v>15</v>
      </c>
      <c r="E13" s="19">
        <v>5</v>
      </c>
      <c r="F13" s="101"/>
      <c r="G13" s="25"/>
      <c r="H13" s="2"/>
      <c r="I13" s="5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13.25" thickBot="1" x14ac:dyDescent="0.3">
      <c r="A14" s="16" t="str">
        <f>IF(E14&lt;&gt;"",COUNTA($E$5:E14),"")&amp;" d."&amp;$A$4</f>
        <v>10 d.3.1</v>
      </c>
      <c r="B14" s="107" t="s">
        <v>135</v>
      </c>
      <c r="C14" s="103" t="s">
        <v>134</v>
      </c>
      <c r="D14" s="90" t="s">
        <v>15</v>
      </c>
      <c r="E14" s="23">
        <v>1</v>
      </c>
      <c r="F14" s="22"/>
      <c r="G14" s="11"/>
      <c r="H14" s="2"/>
      <c r="I14" s="5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thickBot="1" x14ac:dyDescent="0.3">
      <c r="A15" s="129" t="s">
        <v>133</v>
      </c>
      <c r="B15" s="127"/>
      <c r="C15" s="128"/>
      <c r="D15" s="68"/>
      <c r="E15" s="67"/>
      <c r="F15" s="66"/>
      <c r="G15" s="65"/>
      <c r="H15" s="2"/>
      <c r="I15" s="5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thickBot="1" x14ac:dyDescent="0.3">
      <c r="A16" s="43" t="s">
        <v>132</v>
      </c>
      <c r="B16" s="130" t="s">
        <v>131</v>
      </c>
      <c r="C16" s="131"/>
      <c r="D16" s="149"/>
      <c r="E16" s="138"/>
      <c r="F16" s="138"/>
      <c r="G16" s="139"/>
      <c r="H16" s="2"/>
      <c r="I16" s="5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75" x14ac:dyDescent="0.25">
      <c r="A17" s="40" t="str">
        <f>IF(E17&lt;&gt;"",COUNTA($E$5:E17),"")&amp;" d."&amp;A$16</f>
        <v>11 d.3.2</v>
      </c>
      <c r="B17" s="96" t="s">
        <v>130</v>
      </c>
      <c r="C17" s="99" t="s">
        <v>129</v>
      </c>
      <c r="D17" s="37" t="s">
        <v>7</v>
      </c>
      <c r="E17" s="93">
        <v>300</v>
      </c>
      <c r="F17" s="58"/>
      <c r="G17" s="98"/>
      <c r="H17" s="2"/>
      <c r="I17" s="5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5" x14ac:dyDescent="0.25">
      <c r="A18" s="16" t="str">
        <f>IF(E18&lt;&gt;"",COUNTA($E$5:E18),"")&amp;" d."&amp;A$16</f>
        <v>12 d.3.2</v>
      </c>
      <c r="B18" s="24" t="s">
        <v>128</v>
      </c>
      <c r="C18" s="24" t="s">
        <v>127</v>
      </c>
      <c r="D18" s="90" t="s">
        <v>10</v>
      </c>
      <c r="E18" s="23">
        <v>202.5</v>
      </c>
      <c r="F18" s="22"/>
      <c r="G18" s="17"/>
      <c r="H18" s="2"/>
      <c r="I18" s="5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90.75" thickBot="1" x14ac:dyDescent="0.3">
      <c r="A19" s="16" t="str">
        <f>IF(E19&lt;&gt;"",COUNTA($E$5:E19),"")&amp;" d."&amp;A$16</f>
        <v>13 d.3.2</v>
      </c>
      <c r="B19" s="24" t="s">
        <v>74</v>
      </c>
      <c r="C19" s="57" t="s">
        <v>126</v>
      </c>
      <c r="D19" s="90" t="s">
        <v>10</v>
      </c>
      <c r="E19" s="23">
        <v>202.5</v>
      </c>
      <c r="F19" s="22"/>
      <c r="G19" s="11"/>
      <c r="H19" s="2"/>
      <c r="I19" s="5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thickBot="1" x14ac:dyDescent="0.3">
      <c r="A20" s="129" t="s">
        <v>125</v>
      </c>
      <c r="B20" s="127"/>
      <c r="C20" s="128"/>
      <c r="D20" s="68"/>
      <c r="E20" s="67"/>
      <c r="F20" s="66"/>
      <c r="G20" s="65"/>
      <c r="H20" s="2"/>
      <c r="I20" s="5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thickBot="1" x14ac:dyDescent="0.3">
      <c r="A21" s="43" t="s">
        <v>124</v>
      </c>
      <c r="B21" s="132" t="s">
        <v>123</v>
      </c>
      <c r="C21" s="131"/>
      <c r="D21" s="140"/>
      <c r="E21" s="138"/>
      <c r="F21" s="138"/>
      <c r="G21" s="139"/>
      <c r="H21" s="2"/>
      <c r="I21" s="5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5" x14ac:dyDescent="0.25">
      <c r="A22" s="40" t="str">
        <f>IF(E22&lt;&gt;"",COUNTA($E$5:E22),"")&amp;" d."&amp;A$21</f>
        <v>14 d.3.3</v>
      </c>
      <c r="B22" s="62" t="s">
        <v>47</v>
      </c>
      <c r="C22" s="106" t="s">
        <v>122</v>
      </c>
      <c r="D22" s="60" t="s">
        <v>7</v>
      </c>
      <c r="E22" s="59">
        <v>73.17</v>
      </c>
      <c r="F22" s="58"/>
      <c r="G22" s="34"/>
      <c r="H22" s="2"/>
      <c r="I22" s="5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60" x14ac:dyDescent="0.25">
      <c r="A23" s="16" t="str">
        <f>IF(E23&lt;&gt;"",COUNTA($E$5:E23),"")&amp;" d."&amp;A$21</f>
        <v>15 d.3.3</v>
      </c>
      <c r="B23" s="57" t="s">
        <v>45</v>
      </c>
      <c r="C23" s="57" t="s">
        <v>90</v>
      </c>
      <c r="D23" s="20" t="s">
        <v>7</v>
      </c>
      <c r="E23" s="53">
        <v>73.17</v>
      </c>
      <c r="F23" s="52"/>
      <c r="G23" s="29"/>
      <c r="H23" s="2"/>
      <c r="I23" s="5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60" x14ac:dyDescent="0.25">
      <c r="A24" s="16" t="str">
        <f>IF(E24&lt;&gt;"",COUNTA($E$5:E24),"")&amp;" d."&amp;A$21</f>
        <v>16 d.3.3</v>
      </c>
      <c r="B24" s="55" t="s">
        <v>121</v>
      </c>
      <c r="C24" s="54" t="s">
        <v>120</v>
      </c>
      <c r="D24" s="20" t="s">
        <v>7</v>
      </c>
      <c r="E24" s="53">
        <v>73.17</v>
      </c>
      <c r="F24" s="22"/>
      <c r="G24" s="29"/>
      <c r="H24" s="2"/>
      <c r="I24" s="5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5" x14ac:dyDescent="0.25">
      <c r="A25" s="16" t="str">
        <f>IF(E25&lt;&gt;"",COUNTA($E$5:E25),"")&amp;" d."&amp;A$21</f>
        <v>17 d.3.3</v>
      </c>
      <c r="B25" s="55" t="s">
        <v>36</v>
      </c>
      <c r="C25" s="54" t="s">
        <v>39</v>
      </c>
      <c r="D25" s="20" t="s">
        <v>7</v>
      </c>
      <c r="E25" s="53">
        <v>73.17</v>
      </c>
      <c r="F25" s="52"/>
      <c r="G25" s="29"/>
      <c r="H25" s="2"/>
      <c r="I25" s="5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0" x14ac:dyDescent="0.25">
      <c r="A26" s="16" t="str">
        <f>IF(E26&lt;&gt;"",COUNTA($E$5:E26),"")&amp;" d."&amp;A$21</f>
        <v>18 d.3.3</v>
      </c>
      <c r="B26" s="55" t="s">
        <v>119</v>
      </c>
      <c r="C26" s="54" t="s">
        <v>118</v>
      </c>
      <c r="D26" s="20" t="s">
        <v>7</v>
      </c>
      <c r="E26" s="53">
        <v>73.17</v>
      </c>
      <c r="F26" s="52"/>
      <c r="G26" s="29"/>
      <c r="H26" s="2"/>
      <c r="I26" s="5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5" x14ac:dyDescent="0.25">
      <c r="A27" s="16" t="str">
        <f>IF(E27&lt;&gt;"",COUNTA($E$5:E27),"")&amp;" d."&amp;A$21</f>
        <v>19 d.3.3</v>
      </c>
      <c r="B27" s="55" t="s">
        <v>36</v>
      </c>
      <c r="C27" s="54" t="s">
        <v>117</v>
      </c>
      <c r="D27" s="20" t="s">
        <v>7</v>
      </c>
      <c r="E27" s="53">
        <v>73.17</v>
      </c>
      <c r="F27" s="52"/>
      <c r="G27" s="29"/>
      <c r="H27" s="2"/>
      <c r="I27" s="5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5.75" thickBot="1" x14ac:dyDescent="0.3">
      <c r="A28" s="16" t="str">
        <f>IF(E28&lt;&gt;"",COUNTA($E$5:E28),"")&amp;" d."&amp;A$21</f>
        <v>20 d.3.3</v>
      </c>
      <c r="B28" s="55" t="s">
        <v>34</v>
      </c>
      <c r="C28" s="54" t="s">
        <v>116</v>
      </c>
      <c r="D28" s="20" t="s">
        <v>7</v>
      </c>
      <c r="E28" s="105">
        <v>73.17</v>
      </c>
      <c r="F28" s="52"/>
      <c r="G28" s="51"/>
      <c r="H28" s="2"/>
      <c r="I28" s="5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thickBot="1" x14ac:dyDescent="0.3">
      <c r="A29" s="126" t="s">
        <v>115</v>
      </c>
      <c r="B29" s="127"/>
      <c r="C29" s="128"/>
      <c r="D29" s="47"/>
      <c r="E29" s="46"/>
      <c r="F29" s="45"/>
      <c r="G29" s="44"/>
      <c r="H29" s="2"/>
      <c r="I29" s="5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thickBot="1" x14ac:dyDescent="0.3">
      <c r="A30" s="43" t="s">
        <v>114</v>
      </c>
      <c r="B30" s="130" t="s">
        <v>113</v>
      </c>
      <c r="C30" s="131"/>
      <c r="D30" s="137"/>
      <c r="E30" s="138"/>
      <c r="F30" s="138"/>
      <c r="G30" s="139"/>
      <c r="H30" s="2"/>
      <c r="I30" s="5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30" x14ac:dyDescent="0.25">
      <c r="A31" s="40" t="str">
        <f>IF(E31&lt;&gt;"",COUNTA($E$4:E31),"")&amp;" d."&amp;A$30</f>
        <v>21 d.3.4</v>
      </c>
      <c r="B31" s="104" t="s">
        <v>112</v>
      </c>
      <c r="C31" s="104" t="s">
        <v>111</v>
      </c>
      <c r="D31" s="37" t="s">
        <v>52</v>
      </c>
      <c r="E31" s="36">
        <v>172.36</v>
      </c>
      <c r="F31" s="35"/>
      <c r="G31" s="34"/>
      <c r="H31" s="2"/>
      <c r="I31" s="5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0" x14ac:dyDescent="0.25">
      <c r="A32" s="16" t="str">
        <f>IF(E32&lt;&gt;"",COUNTA($E$4:E32),"")&amp;" d."&amp;A$30</f>
        <v>22 d.3.4</v>
      </c>
      <c r="B32" s="56" t="s">
        <v>110</v>
      </c>
      <c r="C32" s="56" t="s">
        <v>109</v>
      </c>
      <c r="D32" s="90" t="s">
        <v>52</v>
      </c>
      <c r="E32" s="19">
        <v>113.94</v>
      </c>
      <c r="F32" s="101"/>
      <c r="G32" s="29"/>
      <c r="H32" s="2"/>
      <c r="I32" s="5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0" x14ac:dyDescent="0.25">
      <c r="A33" s="16" t="str">
        <f>IF(E33&lt;&gt;"",COUNTA($E$4:E33),"")&amp;" d."&amp;A$30</f>
        <v>23 d.3.4</v>
      </c>
      <c r="B33" s="56" t="s">
        <v>108</v>
      </c>
      <c r="C33" s="56" t="s">
        <v>107</v>
      </c>
      <c r="D33" s="90" t="s">
        <v>52</v>
      </c>
      <c r="E33" s="19">
        <v>412.2</v>
      </c>
      <c r="F33" s="101"/>
      <c r="G33" s="29"/>
      <c r="H33" s="2"/>
      <c r="I33" s="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45" x14ac:dyDescent="0.25">
      <c r="A34" s="16" t="str">
        <f>IF(E34&lt;&gt;"",COUNTA($E$4:E34),"")&amp;" d."&amp;A$30</f>
        <v>24 d.3.4</v>
      </c>
      <c r="B34" s="56" t="s">
        <v>106</v>
      </c>
      <c r="C34" s="56" t="s">
        <v>105</v>
      </c>
      <c r="D34" s="90" t="s">
        <v>52</v>
      </c>
      <c r="E34" s="19">
        <v>252.59</v>
      </c>
      <c r="F34" s="101"/>
      <c r="G34" s="29"/>
      <c r="H34" s="2"/>
      <c r="I34" s="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75.75" thickBot="1" x14ac:dyDescent="0.3">
      <c r="A35" s="16" t="str">
        <f>IF(E35&lt;&gt;"",COUNTA($E$4:E35),"")&amp;" d."&amp;A$30</f>
        <v>25 d.3.4</v>
      </c>
      <c r="B35" s="103" t="s">
        <v>104</v>
      </c>
      <c r="C35" s="102" t="s">
        <v>164</v>
      </c>
      <c r="D35" s="90" t="s">
        <v>10</v>
      </c>
      <c r="E35" s="19">
        <v>38.75</v>
      </c>
      <c r="F35" s="101"/>
      <c r="G35" s="51"/>
      <c r="H35" s="2"/>
      <c r="I35" s="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thickBot="1" x14ac:dyDescent="0.3">
      <c r="A36" s="126" t="s">
        <v>103</v>
      </c>
      <c r="B36" s="127"/>
      <c r="C36" s="128"/>
      <c r="D36" s="47"/>
      <c r="E36" s="46"/>
      <c r="F36" s="45"/>
      <c r="G36" s="44"/>
      <c r="H36" s="2"/>
      <c r="I36" s="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thickBot="1" x14ac:dyDescent="0.3">
      <c r="A37" s="43" t="s">
        <v>102</v>
      </c>
      <c r="B37" s="42" t="s">
        <v>101</v>
      </c>
      <c r="C37" s="41"/>
      <c r="D37" s="137"/>
      <c r="E37" s="138"/>
      <c r="F37" s="138"/>
      <c r="G37" s="139"/>
      <c r="H37" s="2"/>
      <c r="I37" s="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30" x14ac:dyDescent="0.25">
      <c r="A38" s="40" t="str">
        <f>IF(E38&lt;&gt;"",COUNTA($E$5:E38),"")&amp;" d."&amp;A$37</f>
        <v>26 d.3.5</v>
      </c>
      <c r="B38" s="99" t="s">
        <v>47</v>
      </c>
      <c r="C38" s="96" t="s">
        <v>91</v>
      </c>
      <c r="D38" s="37" t="s">
        <v>7</v>
      </c>
      <c r="E38" s="59">
        <v>679</v>
      </c>
      <c r="F38" s="58"/>
      <c r="G38" s="98"/>
      <c r="H38" s="2"/>
      <c r="I38" s="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45" x14ac:dyDescent="0.25">
      <c r="A39" s="16" t="str">
        <f>IF(E39&lt;&gt;"",COUNTA($E$5:E39),"")&amp;" d."&amp;A$37</f>
        <v>27 d.3.5</v>
      </c>
      <c r="B39" s="57" t="s">
        <v>100</v>
      </c>
      <c r="C39" s="57" t="s">
        <v>99</v>
      </c>
      <c r="D39" s="90" t="s">
        <v>7</v>
      </c>
      <c r="E39" s="53">
        <v>679</v>
      </c>
      <c r="F39" s="22"/>
      <c r="G39" s="17"/>
      <c r="H39" s="2"/>
      <c r="I39" s="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30" x14ac:dyDescent="0.25">
      <c r="A40" s="16" t="str">
        <f>IF(E40&lt;&gt;"",COUNTA($E$5:E40),"")&amp;" d."&amp;A$37</f>
        <v>28 d.3.5</v>
      </c>
      <c r="B40" s="57" t="s">
        <v>89</v>
      </c>
      <c r="C40" s="57" t="s">
        <v>98</v>
      </c>
      <c r="D40" s="90" t="s">
        <v>7</v>
      </c>
      <c r="E40" s="53">
        <v>679</v>
      </c>
      <c r="F40" s="22"/>
      <c r="G40" s="17"/>
      <c r="H40" s="2"/>
      <c r="I40" s="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30" x14ac:dyDescent="0.25">
      <c r="A41" s="16" t="str">
        <f>IF(E41&lt;&gt;"",COUNTA($E$5:E41),"")&amp;" d."&amp;A$37</f>
        <v>29 d.3.5</v>
      </c>
      <c r="B41" s="57" t="s">
        <v>87</v>
      </c>
      <c r="C41" s="57" t="s">
        <v>97</v>
      </c>
      <c r="D41" s="90" t="s">
        <v>7</v>
      </c>
      <c r="E41" s="89">
        <v>672.2</v>
      </c>
      <c r="F41" s="22"/>
      <c r="G41" s="17"/>
      <c r="H41" s="2"/>
      <c r="I41" s="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30" x14ac:dyDescent="0.25">
      <c r="A42" s="16" t="str">
        <f>IF(E42&lt;&gt;"",COUNTA($E$5:E42),"")&amp;" d."&amp;A$37</f>
        <v>30 d.3.5</v>
      </c>
      <c r="B42" s="57" t="s">
        <v>22</v>
      </c>
      <c r="C42" s="24" t="s">
        <v>96</v>
      </c>
      <c r="D42" s="90" t="s">
        <v>7</v>
      </c>
      <c r="E42" s="23">
        <v>2.8</v>
      </c>
      <c r="F42" s="22"/>
      <c r="G42" s="17"/>
      <c r="H42" s="2"/>
      <c r="I42" s="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45.75" thickBot="1" x14ac:dyDescent="0.3">
      <c r="A43" s="16" t="str">
        <f>IF(E43&lt;&gt;"",COUNTA($E$5:E43),"")&amp;" d."&amp;A$37</f>
        <v>31 d.3.5</v>
      </c>
      <c r="B43" s="24" t="s">
        <v>22</v>
      </c>
      <c r="C43" s="100" t="s">
        <v>95</v>
      </c>
      <c r="D43" s="90" t="s">
        <v>7</v>
      </c>
      <c r="E43" s="89">
        <v>4</v>
      </c>
      <c r="F43" s="22"/>
      <c r="G43" s="11"/>
      <c r="H43" s="2"/>
      <c r="I43" s="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thickBot="1" x14ac:dyDescent="0.3">
      <c r="A44" s="70" t="s">
        <v>94</v>
      </c>
      <c r="B44" s="69"/>
      <c r="C44" s="69"/>
      <c r="D44" s="68"/>
      <c r="E44" s="67"/>
      <c r="F44" s="66"/>
      <c r="G44" s="7"/>
      <c r="H44" s="2"/>
      <c r="I44" s="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thickBot="1" x14ac:dyDescent="0.3">
      <c r="A45" s="43" t="s">
        <v>93</v>
      </c>
      <c r="B45" s="42" t="s">
        <v>92</v>
      </c>
      <c r="C45" s="41"/>
      <c r="D45" s="137"/>
      <c r="E45" s="138"/>
      <c r="F45" s="138"/>
      <c r="G45" s="139"/>
      <c r="H45" s="2"/>
      <c r="I45" s="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30" x14ac:dyDescent="0.25">
      <c r="A46" s="40" t="str">
        <f>IF(E46&lt;&gt;"",COUNTA($E$5:E46),"")&amp;" d."&amp;A$45</f>
        <v>32 d.3.6</v>
      </c>
      <c r="B46" s="99" t="s">
        <v>47</v>
      </c>
      <c r="C46" s="96" t="s">
        <v>91</v>
      </c>
      <c r="D46" s="37" t="s">
        <v>7</v>
      </c>
      <c r="E46" s="59">
        <v>259.29000000000002</v>
      </c>
      <c r="F46" s="58"/>
      <c r="G46" s="98"/>
      <c r="H46" s="2"/>
      <c r="I46" s="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60" x14ac:dyDescent="0.25">
      <c r="A47" s="16" t="str">
        <f>IF(E47&lt;&gt;"",COUNTA($E$5:E47),"")&amp;" d."&amp;A$45</f>
        <v>33 d.3.6</v>
      </c>
      <c r="B47" s="57" t="s">
        <v>45</v>
      </c>
      <c r="C47" s="56" t="s">
        <v>90</v>
      </c>
      <c r="D47" s="90" t="s">
        <v>7</v>
      </c>
      <c r="E47" s="53">
        <v>259.29000000000002</v>
      </c>
      <c r="F47" s="22"/>
      <c r="G47" s="17"/>
      <c r="H47" s="2"/>
      <c r="I47" s="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60" x14ac:dyDescent="0.25">
      <c r="A48" s="16" t="str">
        <f>IF(E48&lt;&gt;"",COUNTA($E$5:E48),"")&amp;" d."&amp;A$45</f>
        <v>34 d.3.6</v>
      </c>
      <c r="B48" s="57" t="s">
        <v>89</v>
      </c>
      <c r="C48" s="57" t="s">
        <v>88</v>
      </c>
      <c r="D48" s="90" t="s">
        <v>7</v>
      </c>
      <c r="E48" s="53">
        <v>259.29000000000002</v>
      </c>
      <c r="F48" s="22"/>
      <c r="G48" s="17"/>
      <c r="H48" s="2"/>
      <c r="I48" s="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45.75" thickBot="1" x14ac:dyDescent="0.3">
      <c r="A49" s="16" t="str">
        <f>IF(E49&lt;&gt;"",COUNTA($E$5:E49),"")&amp;" d."&amp;A$45</f>
        <v>35 d.3.6</v>
      </c>
      <c r="B49" s="57" t="s">
        <v>87</v>
      </c>
      <c r="C49" s="57" t="s">
        <v>86</v>
      </c>
      <c r="D49" s="90" t="s">
        <v>7</v>
      </c>
      <c r="E49" s="80">
        <v>259.29000000000002</v>
      </c>
      <c r="F49" s="22"/>
      <c r="G49" s="11"/>
      <c r="H49" s="2"/>
      <c r="I49" s="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thickBot="1" x14ac:dyDescent="0.3">
      <c r="A50" s="70" t="s">
        <v>85</v>
      </c>
      <c r="B50" s="69"/>
      <c r="C50" s="97"/>
      <c r="D50" s="68"/>
      <c r="E50" s="67"/>
      <c r="F50" s="66"/>
      <c r="G50" s="65"/>
      <c r="H50" s="2"/>
      <c r="I50" s="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thickBot="1" x14ac:dyDescent="0.3">
      <c r="A51" s="43" t="s">
        <v>84</v>
      </c>
      <c r="B51" s="42" t="s">
        <v>83</v>
      </c>
      <c r="C51" s="41"/>
      <c r="D51" s="137"/>
      <c r="E51" s="138"/>
      <c r="F51" s="138"/>
      <c r="G51" s="139"/>
      <c r="H51" s="2"/>
      <c r="I51" s="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60" x14ac:dyDescent="0.25">
      <c r="A52" s="40" t="str">
        <f>IF(E52&lt;&gt;"",COUNTA($E$5:E52),"")&amp;" d."&amp;A$51</f>
        <v>36 d.3.7</v>
      </c>
      <c r="B52" s="96" t="s">
        <v>82</v>
      </c>
      <c r="C52" s="95" t="s">
        <v>81</v>
      </c>
      <c r="D52" s="94" t="s">
        <v>52</v>
      </c>
      <c r="E52" s="93">
        <v>21</v>
      </c>
      <c r="F52" s="92"/>
      <c r="G52" s="91"/>
      <c r="H52" s="2"/>
      <c r="I52" s="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45" x14ac:dyDescent="0.25">
      <c r="A53" s="16" t="str">
        <f>IF(E53&lt;&gt;"",COUNTA($E$5:E53),"")&amp;" d."&amp;A$51</f>
        <v>37 d.3.7</v>
      </c>
      <c r="B53" s="56" t="s">
        <v>80</v>
      </c>
      <c r="C53" s="56" t="s">
        <v>79</v>
      </c>
      <c r="D53" s="90" t="s">
        <v>7</v>
      </c>
      <c r="E53" s="89">
        <v>8</v>
      </c>
      <c r="F53" s="22"/>
      <c r="G53" s="25"/>
      <c r="H53" s="2"/>
      <c r="I53" s="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60" x14ac:dyDescent="0.25">
      <c r="A54" s="16" t="str">
        <f>IF(E54&lt;&gt;"",COUNTA($E$5:E54),"")&amp;" d."&amp;A$51</f>
        <v>38 d.3.7</v>
      </c>
      <c r="B54" s="74" t="s">
        <v>76</v>
      </c>
      <c r="C54" s="74" t="s">
        <v>78</v>
      </c>
      <c r="D54" s="31" t="s">
        <v>10</v>
      </c>
      <c r="E54" s="23">
        <v>23.299999999999997</v>
      </c>
      <c r="F54" s="52"/>
      <c r="G54" s="75"/>
      <c r="H54" s="2"/>
      <c r="I54" s="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60" x14ac:dyDescent="0.25">
      <c r="A55" s="16" t="str">
        <f>IF(E55&lt;&gt;"",COUNTA($E$5:E55),"")&amp;" d."&amp;A$51</f>
        <v>39 d.3.7</v>
      </c>
      <c r="B55" s="74" t="s">
        <v>76</v>
      </c>
      <c r="C55" s="74" t="s">
        <v>77</v>
      </c>
      <c r="D55" s="31" t="s">
        <v>10</v>
      </c>
      <c r="E55" s="85">
        <v>15.75</v>
      </c>
      <c r="F55" s="52"/>
      <c r="G55" s="75"/>
      <c r="H55" s="2"/>
      <c r="I55" s="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60" x14ac:dyDescent="0.25">
      <c r="A56" s="16" t="str">
        <f>IF(E56&lt;&gt;"",COUNTA($E$5:E56),"")&amp;" d."&amp;A$51</f>
        <v>40 d.3.7</v>
      </c>
      <c r="B56" s="74" t="s">
        <v>76</v>
      </c>
      <c r="C56" s="74" t="s">
        <v>75</v>
      </c>
      <c r="D56" s="31" t="s">
        <v>10</v>
      </c>
      <c r="E56" s="85">
        <v>18.75</v>
      </c>
      <c r="F56" s="52"/>
      <c r="G56" s="75"/>
      <c r="H56" s="2"/>
      <c r="I56" s="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90" x14ac:dyDescent="0.25">
      <c r="A57" s="16" t="str">
        <f>IF(E57&lt;&gt;"",COUNTA($E$5:E57),"")&amp;" d."&amp;A$51</f>
        <v>41 d.3.7</v>
      </c>
      <c r="B57" s="54" t="s">
        <v>74</v>
      </c>
      <c r="C57" s="54" t="s">
        <v>73</v>
      </c>
      <c r="D57" s="31" t="s">
        <v>10</v>
      </c>
      <c r="E57" s="85">
        <v>57.8</v>
      </c>
      <c r="F57" s="52"/>
      <c r="G57" s="75"/>
      <c r="H57" s="2"/>
      <c r="I57" s="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90" x14ac:dyDescent="0.25">
      <c r="A58" s="16" t="str">
        <f>IF(E58&lt;&gt;"",COUNTA($E$5:E58),"")&amp;" d."&amp;A$51</f>
        <v>42 d.3.7</v>
      </c>
      <c r="B58" s="74" t="s">
        <v>72</v>
      </c>
      <c r="C58" s="74" t="s">
        <v>71</v>
      </c>
      <c r="D58" s="31" t="s">
        <v>15</v>
      </c>
      <c r="E58" s="88">
        <v>5</v>
      </c>
      <c r="F58" s="52"/>
      <c r="G58" s="75"/>
      <c r="H58" s="2"/>
      <c r="I58" s="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90" x14ac:dyDescent="0.25">
      <c r="A59" s="16" t="str">
        <f>IF(E59&lt;&gt;"",COUNTA($E$5:E59),"")&amp;" d."&amp;A$51</f>
        <v>43 d.3.7</v>
      </c>
      <c r="B59" s="74" t="s">
        <v>70</v>
      </c>
      <c r="C59" s="74" t="s">
        <v>69</v>
      </c>
      <c r="D59" s="31" t="s">
        <v>15</v>
      </c>
      <c r="E59" s="85">
        <v>3</v>
      </c>
      <c r="F59" s="52"/>
      <c r="G59" s="75"/>
      <c r="H59" s="2"/>
      <c r="I59" s="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30" x14ac:dyDescent="0.25">
      <c r="A60" s="16" t="str">
        <f>IF(E60&lt;&gt;"",COUNTA($E$5:E60),"")&amp;" d."&amp;A$51</f>
        <v>44 d.3.7</v>
      </c>
      <c r="B60" s="74" t="s">
        <v>68</v>
      </c>
      <c r="C60" s="78" t="s">
        <v>67</v>
      </c>
      <c r="D60" s="31" t="s">
        <v>7</v>
      </c>
      <c r="E60" s="85">
        <v>23.299999999999997</v>
      </c>
      <c r="F60" s="52"/>
      <c r="G60" s="75"/>
      <c r="H60" s="2"/>
      <c r="I60" s="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30" x14ac:dyDescent="0.25">
      <c r="A61" s="16" t="str">
        <f>IF(E61&lt;&gt;"",COUNTA($E$5:E61),"")&amp;" d."&amp;A$51</f>
        <v>45 d.3.7</v>
      </c>
      <c r="B61" s="74" t="s">
        <v>66</v>
      </c>
      <c r="C61" s="86" t="s">
        <v>65</v>
      </c>
      <c r="D61" s="31" t="s">
        <v>52</v>
      </c>
      <c r="E61" s="85">
        <v>23.299999999999997</v>
      </c>
      <c r="F61" s="52"/>
      <c r="G61" s="75"/>
      <c r="H61" s="2"/>
      <c r="I61" s="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90" x14ac:dyDescent="0.25">
      <c r="A62" s="16" t="str">
        <f>IF(E62&lt;&gt;"",COUNTA($E$5:E62),"")&amp;" d."&amp;A$51</f>
        <v>46 d.3.7</v>
      </c>
      <c r="B62" s="21" t="s">
        <v>22</v>
      </c>
      <c r="C62" s="57" t="s">
        <v>64</v>
      </c>
      <c r="D62" s="87" t="s">
        <v>20</v>
      </c>
      <c r="E62" s="85">
        <v>3</v>
      </c>
      <c r="F62" s="52"/>
      <c r="G62" s="75"/>
      <c r="H62" s="2"/>
      <c r="I62" s="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60" x14ac:dyDescent="0.25">
      <c r="A63" s="16" t="str">
        <f>IF(E63&lt;&gt;"",COUNTA($E$5:E63),"")&amp;" d."&amp;A$51</f>
        <v>47 d.3.7</v>
      </c>
      <c r="B63" s="74" t="s">
        <v>63</v>
      </c>
      <c r="C63" s="86" t="s">
        <v>62</v>
      </c>
      <c r="D63" s="31" t="s">
        <v>10</v>
      </c>
      <c r="E63" s="85">
        <v>30.99</v>
      </c>
      <c r="F63" s="52"/>
      <c r="G63" s="75"/>
      <c r="H63" s="2"/>
      <c r="I63" s="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75" x14ac:dyDescent="0.25">
      <c r="A64" s="16" t="str">
        <f>IF(E64&lt;&gt;"",COUNTA($E$5:E64),"")&amp;" d."&amp;A$51</f>
        <v>48 d.3.7</v>
      </c>
      <c r="B64" s="84" t="s">
        <v>61</v>
      </c>
      <c r="C64" s="83" t="s">
        <v>60</v>
      </c>
      <c r="D64" s="82" t="s">
        <v>52</v>
      </c>
      <c r="E64" s="53">
        <v>14</v>
      </c>
      <c r="F64" s="81"/>
      <c r="G64" s="29"/>
      <c r="H64" s="2"/>
      <c r="I64" s="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60" x14ac:dyDescent="0.25">
      <c r="A65" s="16" t="str">
        <f>IF(E65&lt;&gt;"",COUNTA($E$5:E65),"")&amp;" d."&amp;A$51</f>
        <v>49 d.3.7</v>
      </c>
      <c r="B65" s="55" t="s">
        <v>41</v>
      </c>
      <c r="C65" s="55" t="s">
        <v>59</v>
      </c>
      <c r="D65" s="14" t="s">
        <v>15</v>
      </c>
      <c r="E65" s="80">
        <v>3</v>
      </c>
      <c r="F65" s="79"/>
      <c r="G65" s="25"/>
      <c r="H65" s="2"/>
      <c r="I65" s="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45" x14ac:dyDescent="0.25">
      <c r="A66" s="16" t="str">
        <f>IF(E66&lt;&gt;"",COUNTA($E$5:E66),"")&amp;" d."&amp;A$51</f>
        <v>50 d.3.7</v>
      </c>
      <c r="B66" s="78" t="s">
        <v>58</v>
      </c>
      <c r="C66" s="73" t="s">
        <v>57</v>
      </c>
      <c r="D66" s="77" t="s">
        <v>15</v>
      </c>
      <c r="E66" s="72">
        <v>14</v>
      </c>
      <c r="F66" s="52"/>
      <c r="G66" s="75"/>
      <c r="H66" s="2"/>
      <c r="I66" s="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45" x14ac:dyDescent="0.25">
      <c r="A67" s="16" t="str">
        <f>IF(E67&lt;&gt;"",COUNTA($E$5:E67),"")&amp;" d."&amp;A$51</f>
        <v>51 d.3.7</v>
      </c>
      <c r="B67" s="74" t="s">
        <v>56</v>
      </c>
      <c r="C67" s="76" t="s">
        <v>55</v>
      </c>
      <c r="D67" s="31" t="s">
        <v>52</v>
      </c>
      <c r="E67" s="72">
        <v>481</v>
      </c>
      <c r="F67" s="52"/>
      <c r="G67" s="75"/>
      <c r="H67" s="2"/>
      <c r="I67" s="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30" x14ac:dyDescent="0.25">
      <c r="A68" s="16" t="str">
        <f>IF(E68&lt;&gt;"",COUNTA($E$5:E68),"")&amp;" d."&amp;A$51</f>
        <v>52 d.3.7</v>
      </c>
      <c r="B68" s="74" t="s">
        <v>54</v>
      </c>
      <c r="C68" s="76" t="s">
        <v>53</v>
      </c>
      <c r="D68" s="31" t="s">
        <v>52</v>
      </c>
      <c r="E68" s="72">
        <v>11.5</v>
      </c>
      <c r="F68" s="52"/>
      <c r="G68" s="75"/>
      <c r="H68" s="2"/>
      <c r="I68" s="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30.75" thickBot="1" x14ac:dyDescent="0.3">
      <c r="A69" s="16" t="str">
        <f>IF(E69&lt;&gt;"",COUNTA($E$5:E69),"")&amp;" d."&amp;A$51</f>
        <v>53 d.3.7</v>
      </c>
      <c r="B69" s="74" t="s">
        <v>41</v>
      </c>
      <c r="C69" s="73" t="s">
        <v>51</v>
      </c>
      <c r="D69" s="31" t="s">
        <v>10</v>
      </c>
      <c r="E69" s="72">
        <v>39.5</v>
      </c>
      <c r="F69" s="52"/>
      <c r="G69" s="71"/>
      <c r="H69" s="2"/>
      <c r="I69" s="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thickBot="1" x14ac:dyDescent="0.3">
      <c r="A70" s="70" t="s">
        <v>50</v>
      </c>
      <c r="B70" s="69"/>
      <c r="C70" s="69"/>
      <c r="D70" s="68"/>
      <c r="E70" s="67"/>
      <c r="F70" s="66"/>
      <c r="G70" s="65"/>
      <c r="H70" s="2"/>
      <c r="I70" s="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thickBot="1" x14ac:dyDescent="0.3">
      <c r="A71" s="43" t="s">
        <v>49</v>
      </c>
      <c r="B71" s="64" t="s">
        <v>48</v>
      </c>
      <c r="C71" s="63"/>
      <c r="D71" s="140"/>
      <c r="E71" s="138"/>
      <c r="F71" s="138"/>
      <c r="G71" s="139"/>
      <c r="H71" s="2"/>
      <c r="I71" s="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30" x14ac:dyDescent="0.25">
      <c r="A72" s="40" t="str">
        <f>IF(E72&lt;&gt;"",COUNTA($E$5:E72),"")&amp;" d."&amp;A$71</f>
        <v>54 d.3.8</v>
      </c>
      <c r="B72" s="62" t="s">
        <v>47</v>
      </c>
      <c r="C72" s="61" t="s">
        <v>46</v>
      </c>
      <c r="D72" s="60" t="s">
        <v>7</v>
      </c>
      <c r="E72" s="59">
        <v>8</v>
      </c>
      <c r="F72" s="58"/>
      <c r="G72" s="34"/>
      <c r="H72" s="2"/>
      <c r="I72" s="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60" x14ac:dyDescent="0.25">
      <c r="A73" s="16" t="str">
        <f>IF(E73&lt;&gt;"",COUNTA($E$5:E73),"")&amp;" d."&amp;A$71</f>
        <v>55 d.3.8</v>
      </c>
      <c r="B73" s="57" t="s">
        <v>45</v>
      </c>
      <c r="C73" s="56" t="s">
        <v>44</v>
      </c>
      <c r="D73" s="20" t="s">
        <v>7</v>
      </c>
      <c r="E73" s="53">
        <v>8</v>
      </c>
      <c r="F73" s="52"/>
      <c r="G73" s="29"/>
      <c r="H73" s="2"/>
      <c r="I73" s="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60" x14ac:dyDescent="0.25">
      <c r="A74" s="16" t="str">
        <f>IF(E74&lt;&gt;"",COUNTA($E$5:E74),"")&amp;" d."&amp;A$71</f>
        <v>56 d.3.8</v>
      </c>
      <c r="B74" s="56" t="s">
        <v>43</v>
      </c>
      <c r="C74" s="56" t="s">
        <v>42</v>
      </c>
      <c r="D74" s="20" t="s">
        <v>7</v>
      </c>
      <c r="E74" s="53">
        <v>8</v>
      </c>
      <c r="F74" s="22"/>
      <c r="G74" s="29"/>
      <c r="H74" s="2"/>
      <c r="I74" s="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45" x14ac:dyDescent="0.25">
      <c r="A75" s="16" t="str">
        <f>IF(E75&lt;&gt;"",COUNTA($E$5:E75),"")&amp;" d."&amp;A$71</f>
        <v>57 d.3.8</v>
      </c>
      <c r="B75" s="56" t="s">
        <v>41</v>
      </c>
      <c r="C75" s="56" t="s">
        <v>40</v>
      </c>
      <c r="D75" s="20" t="s">
        <v>10</v>
      </c>
      <c r="E75" s="53">
        <v>7.5777000000000001</v>
      </c>
      <c r="F75" s="22"/>
      <c r="G75" s="29"/>
      <c r="H75" s="2"/>
      <c r="I75" s="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45" x14ac:dyDescent="0.25">
      <c r="A76" s="16" t="str">
        <f>IF(E76&lt;&gt;"",COUNTA($E$5:E76),"")&amp;" d."&amp;A$71</f>
        <v>58 d.3.8</v>
      </c>
      <c r="B76" s="55" t="s">
        <v>36</v>
      </c>
      <c r="C76" s="54" t="s">
        <v>39</v>
      </c>
      <c r="D76" s="20" t="s">
        <v>7</v>
      </c>
      <c r="E76" s="53">
        <v>8</v>
      </c>
      <c r="F76" s="52"/>
      <c r="G76" s="29"/>
      <c r="H76" s="2"/>
      <c r="I76" s="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45" x14ac:dyDescent="0.25">
      <c r="A77" s="16" t="str">
        <f>IF(E77&lt;&gt;"",COUNTA($E$5:E77),"")&amp;" d."&amp;A$71</f>
        <v>59 d.3.8</v>
      </c>
      <c r="B77" s="55" t="s">
        <v>38</v>
      </c>
      <c r="C77" s="54" t="s">
        <v>37</v>
      </c>
      <c r="D77" s="20" t="s">
        <v>7</v>
      </c>
      <c r="E77" s="53">
        <v>8</v>
      </c>
      <c r="F77" s="52"/>
      <c r="G77" s="29"/>
      <c r="H77" s="2"/>
      <c r="I77" s="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45" x14ac:dyDescent="0.25">
      <c r="A78" s="16" t="str">
        <f>IF(E78&lt;&gt;"",COUNTA($E$5:E78),"")&amp;" d."&amp;A$71</f>
        <v>60 d.3.8</v>
      </c>
      <c r="B78" s="55" t="s">
        <v>36</v>
      </c>
      <c r="C78" s="54" t="s">
        <v>35</v>
      </c>
      <c r="D78" s="20" t="s">
        <v>7</v>
      </c>
      <c r="E78" s="53">
        <v>210.23560000000001</v>
      </c>
      <c r="F78" s="52"/>
      <c r="G78" s="29"/>
      <c r="H78" s="2"/>
      <c r="I78" s="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60.75" thickBot="1" x14ac:dyDescent="0.3">
      <c r="A79" s="16" t="str">
        <f>IF(E79&lt;&gt;"",COUNTA($E$5:E79),"")&amp;" d."&amp;A$71</f>
        <v>61 d.3.8</v>
      </c>
      <c r="B79" s="55" t="s">
        <v>34</v>
      </c>
      <c r="C79" s="54" t="s">
        <v>33</v>
      </c>
      <c r="D79" s="20" t="s">
        <v>7</v>
      </c>
      <c r="E79" s="53">
        <v>210.23560000000001</v>
      </c>
      <c r="F79" s="52"/>
      <c r="G79" s="51"/>
      <c r="H79" s="2"/>
      <c r="I79" s="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thickBot="1" x14ac:dyDescent="0.3">
      <c r="A80" s="50" t="s">
        <v>32</v>
      </c>
      <c r="B80" s="49"/>
      <c r="C80" s="48"/>
      <c r="D80" s="47"/>
      <c r="E80" s="46"/>
      <c r="F80" s="45"/>
      <c r="G80" s="44"/>
      <c r="H80" s="2"/>
      <c r="I80" s="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thickBot="1" x14ac:dyDescent="0.3">
      <c r="A81" s="43" t="s">
        <v>31</v>
      </c>
      <c r="B81" s="42" t="s">
        <v>30</v>
      </c>
      <c r="C81" s="41"/>
      <c r="D81" s="137"/>
      <c r="E81" s="138"/>
      <c r="F81" s="138"/>
      <c r="G81" s="139"/>
      <c r="H81" s="2"/>
      <c r="I81" s="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30" x14ac:dyDescent="0.25">
      <c r="A82" s="40" t="str">
        <f>IF(E82&lt;&gt;"",COUNTA($E$5:E82),"")&amp;" d."&amp;A$81</f>
        <v>62 d.3.9</v>
      </c>
      <c r="B82" s="39" t="s">
        <v>29</v>
      </c>
      <c r="C82" s="38" t="s">
        <v>28</v>
      </c>
      <c r="D82" s="37" t="s">
        <v>25</v>
      </c>
      <c r="E82" s="36">
        <v>3</v>
      </c>
      <c r="F82" s="35"/>
      <c r="G82" s="34"/>
      <c r="H82" s="2"/>
      <c r="I82" s="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60" x14ac:dyDescent="0.25">
      <c r="A83" s="16" t="str">
        <f>IF(E83&lt;&gt;"",COUNTA($E$5:E83),"")&amp;" d."&amp;A$81</f>
        <v>63 d.3.9</v>
      </c>
      <c r="B83" s="33" t="s">
        <v>27</v>
      </c>
      <c r="C83" s="32" t="s">
        <v>26</v>
      </c>
      <c r="D83" s="31" t="s">
        <v>25</v>
      </c>
      <c r="E83" s="19">
        <v>2</v>
      </c>
      <c r="F83" s="30"/>
      <c r="G83" s="29"/>
      <c r="H83" s="2"/>
      <c r="I83" s="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90" x14ac:dyDescent="0.25">
      <c r="A84" s="16" t="str">
        <f>IF(E84&lt;&gt;"",COUNTA($E$5:E84),"")&amp;" d."&amp;A$81</f>
        <v>64 d.3.9</v>
      </c>
      <c r="B84" s="21" t="s">
        <v>24</v>
      </c>
      <c r="C84" s="21" t="s">
        <v>23</v>
      </c>
      <c r="D84" s="20" t="s">
        <v>15</v>
      </c>
      <c r="E84" s="19">
        <v>12</v>
      </c>
      <c r="F84" s="18"/>
      <c r="G84" s="29"/>
      <c r="H84" s="2"/>
      <c r="I84" s="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45" x14ac:dyDescent="0.25">
      <c r="A85" s="16" t="str">
        <f>IF(E85&lt;&gt;"",COUNTA($E$5:E85),"")&amp;" d."&amp;A$81</f>
        <v>65 d.3.9</v>
      </c>
      <c r="B85" s="21" t="s">
        <v>22</v>
      </c>
      <c r="C85" s="21" t="s">
        <v>21</v>
      </c>
      <c r="D85" s="20" t="s">
        <v>20</v>
      </c>
      <c r="E85" s="19">
        <v>1</v>
      </c>
      <c r="F85" s="18"/>
      <c r="G85" s="29"/>
      <c r="H85" s="2"/>
      <c r="I85" s="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45" x14ac:dyDescent="0.25">
      <c r="A86" s="16" t="str">
        <f>IF(E86&lt;&gt;"",COUNTA($E$5:E86),"")&amp;" d."&amp;A$81</f>
        <v>66 d.3.9</v>
      </c>
      <c r="B86" s="15" t="s">
        <v>19</v>
      </c>
      <c r="C86" s="27" t="s">
        <v>18</v>
      </c>
      <c r="D86" s="14" t="s">
        <v>15</v>
      </c>
      <c r="E86" s="26">
        <v>2</v>
      </c>
      <c r="F86" s="22"/>
      <c r="G86" s="25"/>
      <c r="H86" s="2"/>
      <c r="I86" s="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75" x14ac:dyDescent="0.25">
      <c r="A87" s="16" t="str">
        <f>IF(E87&lt;&gt;"",COUNTA($E$5:E87),"")&amp;" d."&amp;A$81</f>
        <v>67 d.3.9</v>
      </c>
      <c r="B87" s="28" t="s">
        <v>17</v>
      </c>
      <c r="C87" s="27" t="s">
        <v>16</v>
      </c>
      <c r="D87" s="14" t="s">
        <v>15</v>
      </c>
      <c r="E87" s="26">
        <v>2</v>
      </c>
      <c r="F87" s="22"/>
      <c r="G87" s="25"/>
      <c r="H87" s="2"/>
      <c r="I87" s="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60" x14ac:dyDescent="0.25">
      <c r="A88" s="16" t="str">
        <f>IF(E88&lt;&gt;"",COUNTA($E$5:E88),"")&amp;" d."&amp;A$81</f>
        <v>68 d.3.9</v>
      </c>
      <c r="B88" s="24" t="s">
        <v>14</v>
      </c>
      <c r="C88" s="24" t="s">
        <v>13</v>
      </c>
      <c r="D88" s="14" t="s">
        <v>7</v>
      </c>
      <c r="E88" s="23">
        <v>18</v>
      </c>
      <c r="F88" s="22"/>
      <c r="G88" s="17"/>
      <c r="H88" s="2"/>
      <c r="I88" s="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45" x14ac:dyDescent="0.25">
      <c r="A89" s="16" t="str">
        <f>IF(E89&lt;&gt;"",COUNTA($E$5:E89),"")&amp;" d."&amp;A$81</f>
        <v>69 d.3.9</v>
      </c>
      <c r="B89" s="21" t="s">
        <v>12</v>
      </c>
      <c r="C89" s="21" t="s">
        <v>11</v>
      </c>
      <c r="D89" s="20" t="s">
        <v>10</v>
      </c>
      <c r="E89" s="19">
        <v>60</v>
      </c>
      <c r="F89" s="18"/>
      <c r="G89" s="17"/>
      <c r="H89" s="2"/>
      <c r="I89" s="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30.75" thickBot="1" x14ac:dyDescent="0.3">
      <c r="A90" s="16" t="str">
        <f>IF(E90&lt;&gt;"",COUNTA($E$5:E90),"")&amp;" d."&amp;A$81</f>
        <v>70 d.3.9</v>
      </c>
      <c r="B90" s="15" t="s">
        <v>9</v>
      </c>
      <c r="C90" s="15" t="s">
        <v>8</v>
      </c>
      <c r="D90" s="14" t="s">
        <v>7</v>
      </c>
      <c r="E90" s="13">
        <v>300</v>
      </c>
      <c r="F90" s="12"/>
      <c r="G90" s="11"/>
      <c r="H90" s="2"/>
      <c r="I90" s="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thickBot="1" x14ac:dyDescent="0.3">
      <c r="A91" s="10" t="s">
        <v>6</v>
      </c>
      <c r="B91" s="9"/>
      <c r="C91" s="9"/>
      <c r="D91" s="8"/>
      <c r="E91" s="135"/>
      <c r="F91" s="136"/>
      <c r="G91" s="7"/>
      <c r="H91" s="2"/>
      <c r="I91" s="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thickBot="1" x14ac:dyDescent="0.3">
      <c r="A92" s="143" t="s">
        <v>5</v>
      </c>
      <c r="B92" s="134"/>
      <c r="C92" s="134"/>
      <c r="D92" s="134"/>
      <c r="E92" s="134"/>
      <c r="F92" s="134"/>
      <c r="G92" s="6"/>
      <c r="H92" s="2"/>
      <c r="I92" s="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thickBot="1" x14ac:dyDescent="0.3">
      <c r="A93" s="144" t="s">
        <v>4</v>
      </c>
      <c r="B93" s="145"/>
      <c r="C93" s="145"/>
      <c r="D93" s="145"/>
      <c r="E93" s="145"/>
      <c r="F93" s="146"/>
      <c r="G93" s="4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thickBot="1" x14ac:dyDescent="0.3">
      <c r="A94" s="147" t="s">
        <v>3</v>
      </c>
      <c r="B94" s="148"/>
      <c r="C94" s="148"/>
      <c r="D94" s="148"/>
      <c r="E94" s="148"/>
      <c r="F94" s="148"/>
      <c r="G94" s="4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" customHeight="1" x14ac:dyDescent="0.25">
      <c r="A95" s="3"/>
      <c r="B95" s="3"/>
      <c r="C95" s="3"/>
      <c r="D95" s="3"/>
      <c r="E95" s="3"/>
      <c r="F95" s="3"/>
      <c r="G95" s="3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5">
      <c r="A96" s="133" t="s">
        <v>163</v>
      </c>
      <c r="B96" s="134"/>
      <c r="C96" s="134"/>
      <c r="D96" s="134"/>
      <c r="E96" s="134"/>
      <c r="F96" s="134"/>
      <c r="G96" s="134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5">
      <c r="A97" s="3"/>
      <c r="B97" s="3"/>
      <c r="C97" s="3"/>
      <c r="D97" s="3"/>
      <c r="E97" s="3"/>
      <c r="F97" s="3"/>
      <c r="G97" s="3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5">
      <c r="A98" s="3" t="s">
        <v>2</v>
      </c>
      <c r="B98" s="3"/>
      <c r="C98" s="3"/>
      <c r="D98" s="3"/>
      <c r="E98" s="3" t="s">
        <v>1</v>
      </c>
      <c r="F98" s="3"/>
      <c r="G98" s="3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5">
      <c r="A99" s="124" t="s">
        <v>0</v>
      </c>
      <c r="B99" s="125"/>
      <c r="C99" s="125"/>
      <c r="D99" s="124" t="s">
        <v>162</v>
      </c>
      <c r="E99" s="125"/>
      <c r="F99" s="125"/>
      <c r="G99" s="125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5">
      <c r="A100" s="125"/>
      <c r="B100" s="125"/>
      <c r="C100" s="125"/>
      <c r="D100" s="125"/>
      <c r="E100" s="125"/>
      <c r="F100" s="125"/>
      <c r="G100" s="125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  <row r="1007" ht="15.75" customHeight="1" x14ac:dyDescent="0.25"/>
    <row r="1008" ht="15.75" customHeight="1" x14ac:dyDescent="0.25"/>
    <row r="1009" ht="15.75" customHeight="1" x14ac:dyDescent="0.25"/>
    <row r="1010" ht="15.75" customHeight="1" x14ac:dyDescent="0.25"/>
    <row r="1011" ht="15.75" customHeight="1" x14ac:dyDescent="0.25"/>
  </sheetData>
  <mergeCells count="26">
    <mergeCell ref="A1:G1"/>
    <mergeCell ref="D4:G4"/>
    <mergeCell ref="B3:C3"/>
    <mergeCell ref="A92:F92"/>
    <mergeCell ref="A93:F93"/>
    <mergeCell ref="A94:F94"/>
    <mergeCell ref="D45:G45"/>
    <mergeCell ref="B4:C4"/>
    <mergeCell ref="A15:C15"/>
    <mergeCell ref="D37:G37"/>
    <mergeCell ref="D30:G30"/>
    <mergeCell ref="D21:G21"/>
    <mergeCell ref="D16:G16"/>
    <mergeCell ref="A99:C100"/>
    <mergeCell ref="D99:G100"/>
    <mergeCell ref="A36:C36"/>
    <mergeCell ref="A20:C20"/>
    <mergeCell ref="B16:C16"/>
    <mergeCell ref="B21:C21"/>
    <mergeCell ref="A29:C29"/>
    <mergeCell ref="B30:C30"/>
    <mergeCell ref="A96:G96"/>
    <mergeCell ref="E91:F91"/>
    <mergeCell ref="D81:G81"/>
    <mergeCell ref="D71:G71"/>
    <mergeCell ref="D51:G51"/>
  </mergeCells>
  <pageMargins left="0.70866141732283472" right="0.70866141732283472" top="0.74803149606299213" bottom="0.74803149606299213" header="0" footer="0"/>
  <pageSetup paperSize="9" scale="71" orientation="portrait" r:id="rId1"/>
  <headerFooter>
    <oddHeader>&amp;LPrzebudowa drogi powiatowej polegająca na wykonaniu chodnika w miejscowości Jaksonów - Etap III KOSZTORYS OFERTOWY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kosztorys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Tadeusz Wojciechowski</dc:creator>
  <cp:lastModifiedBy>Izabela Szadziewska</cp:lastModifiedBy>
  <cp:lastPrinted>2020-04-23T11:26:32Z</cp:lastPrinted>
  <dcterms:created xsi:type="dcterms:W3CDTF">2020-04-09T11:25:11Z</dcterms:created>
  <dcterms:modified xsi:type="dcterms:W3CDTF">2020-04-23T11:27:22Z</dcterms:modified>
</cp:coreProperties>
</file>